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Brian\"/>
    </mc:Choice>
  </mc:AlternateContent>
  <bookViews>
    <workbookView xWindow="-120" yWindow="-120" windowWidth="38640" windowHeight="15840" activeTab="1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276" i="4"/>
  <c r="E274" i="4"/>
  <c r="E272" i="4"/>
  <c r="E270" i="4"/>
  <c r="E268" i="4"/>
  <c r="E266" i="4"/>
  <c r="E264" i="4"/>
  <c r="E262" i="4"/>
  <c r="E260" i="4"/>
  <c r="E258" i="4"/>
  <c r="E256" i="4"/>
  <c r="E254" i="4"/>
  <c r="E252" i="4"/>
  <c r="E250" i="4"/>
  <c r="E248" i="4"/>
  <c r="E246" i="4"/>
  <c r="E244" i="4"/>
  <c r="E242" i="4"/>
  <c r="E240" i="4"/>
  <c r="E238" i="4"/>
  <c r="E236" i="4"/>
  <c r="E234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2" i="4"/>
  <c r="E9" i="4"/>
  <c r="E11" i="4"/>
  <c r="E13" i="4"/>
  <c r="E15" i="4"/>
  <c r="E17" i="4"/>
  <c r="E19" i="4"/>
  <c r="E21" i="4"/>
  <c r="E23" i="4"/>
  <c r="E25" i="4"/>
  <c r="E27" i="4"/>
  <c r="E29" i="4"/>
  <c r="E31" i="4"/>
  <c r="E33" i="4"/>
  <c r="E35" i="4"/>
  <c r="E37" i="4"/>
  <c r="E39" i="4"/>
  <c r="E41" i="4"/>
  <c r="E43" i="4"/>
  <c r="E45" i="4"/>
  <c r="E47" i="4"/>
  <c r="E49" i="4"/>
  <c r="E51" i="4"/>
  <c r="E53" i="4"/>
  <c r="E55" i="4"/>
  <c r="E57" i="4"/>
  <c r="E59" i="4"/>
  <c r="E61" i="4"/>
  <c r="E63" i="4"/>
  <c r="E65" i="4"/>
  <c r="E67" i="4"/>
  <c r="E69" i="4"/>
  <c r="E71" i="4"/>
  <c r="E73" i="4"/>
  <c r="E75" i="4"/>
  <c r="E77" i="4"/>
  <c r="E79" i="4"/>
  <c r="E81" i="4"/>
  <c r="E83" i="4"/>
  <c r="E85" i="4"/>
  <c r="E87" i="4"/>
  <c r="E89" i="4"/>
  <c r="E91" i="4"/>
  <c r="E93" i="4"/>
  <c r="E95" i="4"/>
  <c r="E97" i="4"/>
  <c r="E99" i="4"/>
  <c r="E101" i="4"/>
  <c r="E103" i="4"/>
  <c r="E105" i="4"/>
  <c r="E107" i="4"/>
  <c r="E110" i="4"/>
  <c r="E114" i="4"/>
  <c r="E118" i="4"/>
  <c r="E122" i="4"/>
  <c r="E126" i="4"/>
  <c r="E130" i="4"/>
  <c r="E134" i="4"/>
  <c r="E138" i="4"/>
  <c r="E142" i="4"/>
  <c r="E146" i="4"/>
  <c r="E150" i="4"/>
  <c r="E154" i="4"/>
  <c r="E158" i="4"/>
  <c r="E162" i="4"/>
  <c r="E166" i="4"/>
  <c r="E170" i="4"/>
  <c r="E174" i="4"/>
  <c r="E178" i="4"/>
  <c r="E10" i="4"/>
  <c r="E14" i="4"/>
  <c r="E16" i="4"/>
  <c r="E18" i="4"/>
  <c r="E20" i="4"/>
  <c r="E22" i="4"/>
  <c r="E24" i="4"/>
  <c r="E26" i="4"/>
  <c r="E28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56" i="4"/>
  <c r="E58" i="4"/>
  <c r="E60" i="4"/>
  <c r="E62" i="4"/>
  <c r="E64" i="4"/>
  <c r="E66" i="4"/>
  <c r="E68" i="4"/>
  <c r="E70" i="4"/>
  <c r="E72" i="4"/>
  <c r="E74" i="4"/>
  <c r="E76" i="4"/>
  <c r="E78" i="4"/>
  <c r="E80" i="4"/>
  <c r="E82" i="4"/>
  <c r="E84" i="4"/>
  <c r="E86" i="4"/>
  <c r="E88" i="4"/>
  <c r="E90" i="4"/>
  <c r="E92" i="4"/>
  <c r="E94" i="4"/>
  <c r="E96" i="4"/>
  <c r="E98" i="4"/>
  <c r="E100" i="4"/>
  <c r="E102" i="4"/>
  <c r="E104" i="4"/>
  <c r="E106" i="4"/>
  <c r="E108" i="4"/>
  <c r="E112" i="4"/>
  <c r="E116" i="4"/>
  <c r="E120" i="4"/>
  <c r="E124" i="4"/>
  <c r="E128" i="4"/>
  <c r="E132" i="4"/>
  <c r="E136" i="4"/>
  <c r="E140" i="4"/>
  <c r="E144" i="4"/>
  <c r="E148" i="4"/>
  <c r="E152" i="4"/>
  <c r="E156" i="4"/>
  <c r="E160" i="4"/>
  <c r="E164" i="4"/>
  <c r="E168" i="4"/>
  <c r="E172" i="4"/>
  <c r="E176" i="4"/>
  <c r="E180" i="4"/>
  <c r="G7" i="5" l="1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<sst xmlns="http://schemas.openxmlformats.org/spreadsheetml/2006/main" count="1088" uniqueCount="290">
  <si>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</si>
  <si>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</si>
  <si>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</si>
  <si>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</si>
  <si>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</si>
  <si>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</si>
  <si>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</si>
  <si>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</si>
  <si>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</si>
  <si>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</si>
  <si>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</si>
  <si>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</si>
  <si>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</si>
  <si>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</si>
  <si>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</si>
  <si>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</si>
  <si>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</si>
  <si>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</si>
  <si>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</si>
  <si>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</si>
  <si>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</si>
  <si>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</si>
  <si>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</si>
  <si>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</si>
  <si>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</si>
  <si>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</si>
  <si>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</si>
  <si>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</si>
  <si>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</si>
  <si>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</si>
  <si>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</si>
  <si>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</si>
  <si>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</si>
  <si>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</si>
  <si>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</si>
  <si>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</si>
  <si>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</si>
  <si>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</si>
  <si>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</si>
  <si>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</si>
  <si>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</si>
  <si>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</si>
  <si>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</si>
  <si>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</si>
  <si>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</si>
  <si>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</si>
  <si>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</si>
  <si>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</si>
  <si>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</si>
  <si>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</si>
  <si>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</si>
  <si>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</si>
  <si>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</si>
  <si>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</si>
  <si>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</si>
  <si>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</si>
  <si>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</si>
  <si>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</si>
  <si>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</si>
  <si>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</si>
  <si>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</si>
  <si>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</si>
  <si>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</si>
  <si>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</si>
  <si>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</si>
  <si>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</si>
  <si>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</si>
  <si>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</si>
  <si>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</si>
  <si>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</si>
  <si>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</si>
  <si>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</si>
  <si>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</si>
  <si>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</si>
  <si>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</si>
  <si>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</si>
  <si>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</si>
  <si>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</si>
  <si>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</si>
  <si>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</si>
  <si>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</si>
  <si>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</si>
  <si>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</si>
  <si>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</si>
  <si>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</si>
  <si>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</si>
  <si>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</si>
  <si>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</si>
  <si>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</si>
  <si>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</si>
  <si>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</si>
  <si>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</si>
  <si>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</si>
  <si>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</si>
  <si>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</si>
  <si>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</si>
  <si>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</si>
  <si>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</si>
  <si>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</si>
  <si>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</si>
  <si>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</si>
  <si>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</si>
  <si>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</si>
  <si>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</si>
  <si>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</si>
  <si>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</si>
  <si>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</si>
  <si>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</si>
  <si>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</si>
  <si>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</si>
  <si>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</si>
  <si>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</si>
  <si>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</si>
  <si>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</si>
  <si>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</si>
  <si>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</si>
  <si>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</si>
  <si>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</si>
  <si>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</si>
  <si>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</si>
  <si>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</si>
  <si>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</si>
  <si>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</si>
  <si>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</si>
  <si>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</si>
  <si>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</si>
  <si>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</si>
  <si>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</si>
  <si>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</si>
  <si>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</si>
  <si>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</si>
  <si>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</si>
  <si>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</si>
  <si>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</si>
  <si>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</si>
  <si>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</si>
  <si>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</si>
  <si>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</si>
  <si>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</si>
  <si>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</si>
  <si>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</si>
  <si>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</si>
  <si>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</si>
  <si>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</si>
  <si>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</si>
  <si>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</si>
  <si>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</si>
  <si>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</si>
  <si>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</si>
  <si>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</si>
  <si>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</si>
  <si>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</si>
  <si>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</si>
  <si>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</si>
  <si>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</si>
  <si>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</si>
  <si>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</si>
  <si>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</si>
  <si>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</si>
  <si>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</si>
  <si>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</si>
  <si>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</si>
  <si>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</si>
  <si>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</si>
  <si>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</si>
  <si>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</si>
  <si>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</si>
  <si>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</si>
  <si>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</si>
  <si>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</si>
  <si>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</si>
  <si>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</si>
  <si>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</si>
  <si>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</si>
  <si>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</si>
  <si>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</si>
  <si>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</si>
  <si>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</si>
  <si>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</si>
  <si>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</si>
  <si>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</si>
  <si>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</si>
  <si>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</si>
  <si>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</si>
  <si>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</si>
  <si>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</si>
  <si>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</si>
  <si>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</si>
  <si>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</si>
  <si>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</si>
  <si>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</si>
  <si>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</si>
  <si>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</si>
  <si>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</si>
  <si>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</si>
  <si>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</si>
  <si>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</si>
  <si>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</si>
  <si>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</si>
  <si>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</si>
  <si>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</si>
  <si>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</si>
  <si>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</si>
  <si>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</si>
  <si>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</si>
  <si>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</si>
  <si>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</si>
  <si>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</si>
  <si>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</si>
  <si>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</si>
  <si>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</si>
  <si>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</si>
  <si>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</si>
  <si>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</si>
  <si>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</si>
  <si>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</si>
  <si>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</si>
  <si>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</si>
  <si>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</si>
  <si>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</si>
  <si>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</si>
  <si>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</si>
  <si>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</si>
  <si>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</si>
  <si>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</si>
  <si>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</si>
  <si>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</si>
  <si>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</si>
  <si>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</si>
  <si>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</si>
  <si>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</si>
  <si>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</si>
  <si>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</si>
  <si>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</si>
  <si>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</si>
  <si>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</si>
  <si>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</si>
  <si>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</si>
  <si>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</si>
  <si>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</si>
  <si>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</si>
  <si>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</si>
  <si>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</si>
  <si>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</si>
  <si>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</si>
  <si>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</si>
  <si>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</si>
  <si>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</si>
  <si>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</si>
  <si>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</si>
  <si>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</si>
  <si>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</si>
  <si>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</si>
  <si>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</si>
  <si>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</si>
  <si>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</si>
  <si>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</si>
  <si>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</si>
  <si>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</si>
  <si>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</si>
  <si>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</si>
  <si>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</si>
  <si>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</si>
  <si>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</si>
  <si>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</si>
  <si>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</si>
  <si>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</si>
  <si>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</si>
  <si>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</si>
  <si>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</si>
  <si>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</si>
  <si>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</si>
  <si>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</si>
  <si>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</si>
  <si>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</si>
  <si>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</si>
  <si>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</si>
  <si>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</si>
  <si>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</si>
  <si>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</si>
  <si>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</si>
  <si>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</si>
  <si>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</si>
  <si>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</si>
  <si>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</si>
  <si>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</si>
  <si>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</si>
  <si>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SME Lending outstanding end-June 2020</t>
  </si>
  <si>
    <t>Value of SME Lending outstanding in Northern Ireland end-June 2020, split by sector postcode</t>
  </si>
  <si>
    <t>First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</si>
</sst>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;\-&quot;£&quot;#,##0"/>
    <numFmt numFmtId="165" formatCode="_-&quot;£&quot;* #,##0.00_-;\-&quot;£&quot;* #,##0.00_-;_-&quot;£&quot;* &quot;-&quot;??_-;_-@_-"/>
    <numFmt numFmtId="166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164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164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6" fontId="1" fillId="0" borderId="0" xfId="3" applyNumberFormat="1" applyFont="1" applyAlignment="1">
      <alignment horizontal="right"/>
    </xf>
    <xf numFmtId="166" fontId="20" fillId="0" borderId="4" xfId="4" applyNumberFormat="1" applyFont="1" applyBorder="1" applyAlignment="1">
      <alignment horizontal="center" vertical="center" wrapText="1"/>
    </xf>
    <xf numFmtId="166" fontId="20" fillId="0" borderId="4" xfId="4" applyNumberFormat="1" applyFont="1" applyBorder="1" applyAlignment="1">
      <alignment horizontal="left" vertical="center" wrapText="1"/>
    </xf>
    <xf numFmtId="166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Fill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/>
    <cellStyle name="Comma 2 2" xfId="6"/>
    <cellStyle name="Comma 3" xfId="7"/>
    <cellStyle name="Comma 3 2" xfId="8"/>
    <cellStyle name="Comma 4" xfId="9"/>
    <cellStyle name="Comma 4 2" xfId="10"/>
    <cellStyle name="Comma 4 2 2" xfId="11"/>
    <cellStyle name="Comma 4 3" xfId="12"/>
    <cellStyle name="Comma 4 3 2" xfId="13"/>
    <cellStyle name="Comma 4 4" xfId="14"/>
    <cellStyle name="Comma 5" xfId="15"/>
    <cellStyle name="Comma 5 2" xfId="16"/>
    <cellStyle name="Comma 6" xfId="17"/>
    <cellStyle name="Comma 6 2" xfId="18"/>
    <cellStyle name="Comma 7" xfId="19"/>
    <cellStyle name="Comma 7 2" xfId="20"/>
    <cellStyle name="Comma 8" xfId="21"/>
    <cellStyle name="Currency 2" xfId="22"/>
    <cellStyle name="Currency 2 2" xfId="23"/>
    <cellStyle name="Currency 2 2 2" xfId="24"/>
    <cellStyle name="Currency 2 3" xfId="25"/>
    <cellStyle name="Heading 4 2" xfId="4"/>
    <cellStyle name="Hyperlink" xfId="2" builtinId="8"/>
    <cellStyle name="Normal" xfId="0" builtinId="0"/>
    <cellStyle name="Normal 2" xfId="3"/>
    <cellStyle name="Normal 2 2" xfId="26"/>
    <cellStyle name="Normal 2 2 2" xfId="27"/>
    <cellStyle name="Normal 2 2 3" xfId="28"/>
    <cellStyle name="Normal 2 3" xfId="29"/>
    <cellStyle name="Normal 2 4" xfId="30"/>
    <cellStyle name="Normal 3" xfId="31"/>
    <cellStyle name="Normal 3 2" xfId="32"/>
    <cellStyle name="Normal 4" xfId="33"/>
    <cellStyle name="Normal 4 2" xfId="34"/>
    <cellStyle name="Normal 4 3" xfId="35"/>
    <cellStyle name="Normal 5" xfId="36"/>
    <cellStyle name="Normal 6" xfId="37"/>
    <cellStyle name="Percent 2" xfId="38"/>
    <cellStyle name="Percent 3" xfId="39"/>
    <cellStyle name="Percent 4" xfId="40"/>
    <cellStyle name="Percent 4 2" xfId="41"/>
    <cellStyle name="Percent 4 3" xfId="42"/>
    <cellStyle name="Percent 5" xfId="43"/>
    <cellStyle name="Percent 6" xfId="44"/>
    <cellStyle name="Percent 7" xfId="45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17%20Q2%20Data\2017%20Q2%20published%20files\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20%20Q2%20Data\NI%20Postcode%20SME%20Aggregate%20-%20Q2%202020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RBS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>
            <v>379797</v>
          </cell>
          <cell r="C2" t="str">
            <v/>
          </cell>
          <cell r="D2">
            <v>2912890.1255072001</v>
          </cell>
          <cell r="E2">
            <v>614973</v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A3" t="str">
            <v>BT1 2</v>
          </cell>
          <cell r="B3">
            <v>3854196.39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2480455.0100000002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6667507.6102990983</v>
          </cell>
          <cell r="E4">
            <v>35534735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</row>
        <row r="5">
          <cell r="A5" t="str">
            <v>BT1 4</v>
          </cell>
          <cell r="B5">
            <v>18332675.859999999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46855525.346902199</v>
          </cell>
          <cell r="E6">
            <v>12673739</v>
          </cell>
          <cell r="F6" t="str">
            <v/>
          </cell>
          <cell r="G6" t="str">
            <v/>
          </cell>
          <cell r="H6" t="str">
            <v/>
          </cell>
          <cell r="I6">
            <v>556361.12</v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>
            <v>3568423.8414135003</v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>
            <v>792259.5199999999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 t="str">
            <v/>
          </cell>
          <cell r="C9" t="str">
            <v/>
          </cell>
          <cell r="D9">
            <v>7477887.4189997995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>
            <v>1072625.2611482996</v>
          </cell>
          <cell r="E11">
            <v>270919</v>
          </cell>
          <cell r="F11" t="str">
            <v/>
          </cell>
          <cell r="G11" t="str">
            <v/>
          </cell>
          <cell r="H11" t="str">
            <v/>
          </cell>
          <cell r="I11">
            <v>865218.41</v>
          </cell>
        </row>
        <row r="12">
          <cell r="A12" t="str">
            <v>BT11 9</v>
          </cell>
          <cell r="B12">
            <v>554461.07999999996</v>
          </cell>
          <cell r="C12" t="str">
            <v/>
          </cell>
          <cell r="D12">
            <v>8864469.4308435954</v>
          </cell>
          <cell r="E12">
            <v>3010447</v>
          </cell>
          <cell r="F12" t="str">
            <v/>
          </cell>
          <cell r="G12" t="str">
            <v/>
          </cell>
          <cell r="H12" t="str">
            <v/>
          </cell>
          <cell r="I12">
            <v>2050942.2900000003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>
            <v>1607495.1989245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508241.51966659992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927237.5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5982933.4869498005</v>
          </cell>
          <cell r="E15">
            <v>6470246</v>
          </cell>
          <cell r="F15" t="str">
            <v/>
          </cell>
          <cell r="G15" t="str">
            <v/>
          </cell>
          <cell r="H15" t="str">
            <v/>
          </cell>
          <cell r="I15">
            <v>3309621.2654662998</v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>
            <v>934589.54382189992</v>
          </cell>
          <cell r="E16">
            <v>351479</v>
          </cell>
          <cell r="F16" t="str">
            <v/>
          </cell>
          <cell r="G16" t="str">
            <v/>
          </cell>
          <cell r="H16" t="str">
            <v/>
          </cell>
          <cell r="I16">
            <v>605748.65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>
            <v>894163</v>
          </cell>
          <cell r="F18" t="str">
            <v/>
          </cell>
          <cell r="G18" t="str">
            <v/>
          </cell>
          <cell r="H18" t="str">
            <v/>
          </cell>
          <cell r="I18">
            <v>836207.88000000012</v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>
            <v>346469.36323719996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>
            <v>546111.80000000005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>
            <v>369881.24</v>
          </cell>
          <cell r="C21" t="str">
            <v/>
          </cell>
          <cell r="D21">
            <v>590508.03361349995</v>
          </cell>
          <cell r="E21">
            <v>1799285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363528.57116529992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250005.19999999998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1175905.4115029003</v>
          </cell>
          <cell r="E23">
            <v>324694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149448.65</v>
          </cell>
        </row>
        <row r="26">
          <cell r="A26" t="str">
            <v>BT15 3</v>
          </cell>
          <cell r="B26">
            <v>1782908.19</v>
          </cell>
          <cell r="C26">
            <v>426481.57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1094492.2999999998</v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561952.75</v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>
            <v>496662.80000000005</v>
          </cell>
        </row>
        <row r="29">
          <cell r="A29" t="str">
            <v>BT16 1</v>
          </cell>
          <cell r="B29">
            <v>1810465.24</v>
          </cell>
          <cell r="C29">
            <v>569512.14</v>
          </cell>
          <cell r="D29">
            <v>1261001.9543776996</v>
          </cell>
          <cell r="E29">
            <v>1724032</v>
          </cell>
          <cell r="F29">
            <v>606883.36</v>
          </cell>
          <cell r="G29" t="str">
            <v/>
          </cell>
          <cell r="H29" t="str">
            <v/>
          </cell>
          <cell r="I29">
            <v>1115318.07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>
            <v>418026.33000000007</v>
          </cell>
        </row>
        <row r="31">
          <cell r="A31" t="str">
            <v>BT17 0</v>
          </cell>
          <cell r="B31">
            <v>894992.93</v>
          </cell>
          <cell r="C31">
            <v>220678.91</v>
          </cell>
          <cell r="D31">
            <v>4557651.0505793998</v>
          </cell>
          <cell r="E31">
            <v>3842968</v>
          </cell>
          <cell r="F31" t="str">
            <v/>
          </cell>
          <cell r="G31" t="str">
            <v/>
          </cell>
          <cell r="H31" t="str">
            <v/>
          </cell>
          <cell r="I31">
            <v>2701973.9999999995</v>
          </cell>
        </row>
        <row r="32">
          <cell r="A32" t="str">
            <v>BT17 9</v>
          </cell>
          <cell r="B32">
            <v>1547726.32</v>
          </cell>
          <cell r="C32" t="str">
            <v/>
          </cell>
          <cell r="D32" t="str">
            <v/>
          </cell>
          <cell r="E32">
            <v>3486534</v>
          </cell>
          <cell r="F32" t="str">
            <v/>
          </cell>
          <cell r="G32" t="str">
            <v/>
          </cell>
          <cell r="H32" t="str">
            <v/>
          </cell>
          <cell r="I32">
            <v>1401589.0400000003</v>
          </cell>
        </row>
        <row r="33">
          <cell r="A33" t="str">
            <v>BT18 0</v>
          </cell>
          <cell r="B33">
            <v>1759751.49</v>
          </cell>
          <cell r="C33" t="str">
            <v/>
          </cell>
          <cell r="D33">
            <v>4193899.2942885007</v>
          </cell>
          <cell r="E33">
            <v>7191455</v>
          </cell>
          <cell r="F33" t="str">
            <v/>
          </cell>
          <cell r="G33" t="str">
            <v/>
          </cell>
          <cell r="H33" t="str">
            <v/>
          </cell>
          <cell r="I33">
            <v>2069197.3391714257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6370503.3369371006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>
            <v>2698512.26</v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1747950.7318646</v>
          </cell>
          <cell r="E36">
            <v>11450179</v>
          </cell>
          <cell r="F36" t="str">
            <v/>
          </cell>
          <cell r="G36" t="str">
            <v/>
          </cell>
          <cell r="H36" t="str">
            <v/>
          </cell>
          <cell r="I36">
            <v>1332027.1600000001</v>
          </cell>
        </row>
        <row r="37">
          <cell r="A37" t="str">
            <v>BT19 6</v>
          </cell>
          <cell r="B37" t="str">
            <v/>
          </cell>
          <cell r="C37" t="str">
            <v/>
          </cell>
          <cell r="D37">
            <v>987086.13189769979</v>
          </cell>
          <cell r="E37">
            <v>685674</v>
          </cell>
          <cell r="F37" t="str">
            <v/>
          </cell>
          <cell r="G37" t="str">
            <v/>
          </cell>
          <cell r="H37" t="str">
            <v/>
          </cell>
          <cell r="I37">
            <v>541636.43999999994</v>
          </cell>
        </row>
        <row r="38">
          <cell r="A38" t="str">
            <v>BT19 7</v>
          </cell>
          <cell r="B38">
            <v>548020.68000000005</v>
          </cell>
          <cell r="C38" t="str">
            <v/>
          </cell>
          <cell r="D38">
            <v>5797328.8009669986</v>
          </cell>
          <cell r="E38">
            <v>5639411</v>
          </cell>
          <cell r="F38" t="str">
            <v/>
          </cell>
          <cell r="G38" t="str">
            <v/>
          </cell>
          <cell r="H38" t="str">
            <v/>
          </cell>
          <cell r="I38">
            <v>4146641.1641554879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>
            <v>1166769.4099999999</v>
          </cell>
        </row>
        <row r="40">
          <cell r="A40" t="str">
            <v>BT2 8</v>
          </cell>
          <cell r="B40" t="str">
            <v/>
          </cell>
          <cell r="C40">
            <v>573228.27</v>
          </cell>
          <cell r="D40" t="str">
            <v/>
          </cell>
          <cell r="E40">
            <v>7953965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>BT20 3</v>
          </cell>
          <cell r="B41" t="str">
            <v/>
          </cell>
          <cell r="C41">
            <v>119582.28</v>
          </cell>
          <cell r="D41">
            <v>2130891.2862740997</v>
          </cell>
          <cell r="E41">
            <v>2261879</v>
          </cell>
          <cell r="F41" t="str">
            <v/>
          </cell>
          <cell r="G41" t="str">
            <v/>
          </cell>
          <cell r="H41" t="str">
            <v/>
          </cell>
          <cell r="I41">
            <v>2407890.23</v>
          </cell>
        </row>
        <row r="42">
          <cell r="A42" t="str">
            <v>BT20 4</v>
          </cell>
          <cell r="B42">
            <v>2121704.0299999998</v>
          </cell>
          <cell r="C42">
            <v>138157.75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734520.99000000011</v>
          </cell>
        </row>
        <row r="43">
          <cell r="A43" t="str">
            <v>BT20 5</v>
          </cell>
          <cell r="B43" t="str">
            <v/>
          </cell>
          <cell r="C43" t="str">
            <v/>
          </cell>
          <cell r="D43">
            <v>2181329.5591281005</v>
          </cell>
          <cell r="E43">
            <v>1487978</v>
          </cell>
          <cell r="F43" t="str">
            <v/>
          </cell>
          <cell r="G43" t="str">
            <v/>
          </cell>
          <cell r="H43" t="str">
            <v/>
          </cell>
          <cell r="I43">
            <v>812093.67999999993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2154101.0146359997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1482594.8500000003</v>
          </cell>
        </row>
        <row r="46">
          <cell r="A46" t="str">
            <v>BT22 1</v>
          </cell>
          <cell r="B46">
            <v>892378.98</v>
          </cell>
          <cell r="C46">
            <v>9026361.4600000009</v>
          </cell>
          <cell r="D46">
            <v>2982453.8252102002</v>
          </cell>
          <cell r="E46">
            <v>6039833</v>
          </cell>
          <cell r="F46" t="str">
            <v/>
          </cell>
          <cell r="G46" t="str">
            <v/>
          </cell>
          <cell r="H46" t="str">
            <v/>
          </cell>
          <cell r="I46">
            <v>3628526.7199999997</v>
          </cell>
        </row>
        <row r="47">
          <cell r="A47" t="str">
            <v>BT22 2</v>
          </cell>
          <cell r="B47">
            <v>370647.59</v>
          </cell>
          <cell r="C47" t="str">
            <v/>
          </cell>
          <cell r="D47" t="str">
            <v/>
          </cell>
          <cell r="E47">
            <v>8339656</v>
          </cell>
          <cell r="F47" t="str">
            <v/>
          </cell>
          <cell r="G47" t="str">
            <v/>
          </cell>
          <cell r="H47" t="str">
            <v/>
          </cell>
          <cell r="I47">
            <v>3633752.4299999997</v>
          </cell>
        </row>
        <row r="48">
          <cell r="A48" t="str">
            <v>BT23 4</v>
          </cell>
          <cell r="B48" t="str">
            <v/>
          </cell>
          <cell r="C48">
            <v>1322835.6499999999</v>
          </cell>
          <cell r="D48">
            <v>8836029.4526681993</v>
          </cell>
          <cell r="E48">
            <v>9702332</v>
          </cell>
          <cell r="F48" t="str">
            <v/>
          </cell>
          <cell r="G48" t="str">
            <v/>
          </cell>
          <cell r="H48" t="str">
            <v/>
          </cell>
          <cell r="I48">
            <v>3494074.61</v>
          </cell>
        </row>
        <row r="49">
          <cell r="A49" t="str">
            <v>BT23 5</v>
          </cell>
          <cell r="B49">
            <v>399019.13</v>
          </cell>
          <cell r="C49">
            <v>438307.11</v>
          </cell>
          <cell r="D49">
            <v>2064351.2618270996</v>
          </cell>
          <cell r="E49">
            <v>9618695</v>
          </cell>
          <cell r="F49" t="str">
            <v/>
          </cell>
          <cell r="G49" t="str">
            <v/>
          </cell>
          <cell r="H49" t="str">
            <v/>
          </cell>
          <cell r="I49">
            <v>4568657.040000001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5783952.4434382003</v>
          </cell>
          <cell r="E50">
            <v>7651861</v>
          </cell>
          <cell r="F50" t="str">
            <v/>
          </cell>
          <cell r="G50" t="str">
            <v/>
          </cell>
          <cell r="H50" t="str">
            <v/>
          </cell>
          <cell r="I50">
            <v>3312872.34</v>
          </cell>
        </row>
        <row r="51">
          <cell r="A51" t="str">
            <v>BT23 7</v>
          </cell>
          <cell r="B51" t="str">
            <v/>
          </cell>
          <cell r="C51">
            <v>507135.35</v>
          </cell>
          <cell r="D51">
            <v>1978641.8846730001</v>
          </cell>
          <cell r="E51">
            <v>1538922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 t="str">
            <v/>
          </cell>
          <cell r="D52" t="str">
            <v/>
          </cell>
          <cell r="E52">
            <v>3702852</v>
          </cell>
          <cell r="F52" t="str">
            <v/>
          </cell>
          <cell r="G52" t="str">
            <v/>
          </cell>
          <cell r="H52" t="str">
            <v/>
          </cell>
          <cell r="I52">
            <v>604526.67000000004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>
            <v>335504.84000000003</v>
          </cell>
          <cell r="C54" t="str">
            <v/>
          </cell>
          <cell r="D54">
            <v>1554078.1807992002</v>
          </cell>
          <cell r="E54">
            <v>4746813</v>
          </cell>
          <cell r="F54" t="str">
            <v/>
          </cell>
          <cell r="G54" t="str">
            <v/>
          </cell>
          <cell r="H54" t="str">
            <v/>
          </cell>
          <cell r="I54">
            <v>2464990.6599999997</v>
          </cell>
        </row>
        <row r="55">
          <cell r="A55" t="str">
            <v>BT24 8</v>
          </cell>
          <cell r="B55">
            <v>2277068.13</v>
          </cell>
          <cell r="C55" t="str">
            <v/>
          </cell>
          <cell r="D55">
            <v>2432359.7995212991</v>
          </cell>
          <cell r="E55">
            <v>12345001</v>
          </cell>
          <cell r="F55" t="str">
            <v/>
          </cell>
          <cell r="G55" t="str">
            <v/>
          </cell>
          <cell r="H55" t="str">
            <v/>
          </cell>
          <cell r="I55">
            <v>6507383.0300000031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10753031.353269096</v>
          </cell>
          <cell r="E56">
            <v>8190439</v>
          </cell>
          <cell r="F56" t="str">
            <v/>
          </cell>
          <cell r="G56" t="str">
            <v/>
          </cell>
          <cell r="H56" t="str">
            <v/>
          </cell>
          <cell r="I56">
            <v>11117221.419999998</v>
          </cell>
        </row>
        <row r="57">
          <cell r="A57" t="str">
            <v>BT25 2</v>
          </cell>
          <cell r="B57" t="str">
            <v/>
          </cell>
          <cell r="C57" t="str">
            <v/>
          </cell>
          <cell r="D57">
            <v>3029936.1015246012</v>
          </cell>
          <cell r="E57">
            <v>3686302</v>
          </cell>
          <cell r="F57" t="str">
            <v/>
          </cell>
          <cell r="G57" t="str">
            <v/>
          </cell>
          <cell r="H57" t="str">
            <v/>
          </cell>
          <cell r="I57">
            <v>5277215.7799999993</v>
          </cell>
        </row>
        <row r="58">
          <cell r="A58" t="str">
            <v>BT26 6</v>
          </cell>
          <cell r="B58">
            <v>1288266.3500000001</v>
          </cell>
          <cell r="C58" t="str">
            <v/>
          </cell>
          <cell r="D58">
            <v>4369248.6132257981</v>
          </cell>
          <cell r="E58">
            <v>20018089</v>
          </cell>
          <cell r="F58" t="str">
            <v/>
          </cell>
          <cell r="G58" t="str">
            <v/>
          </cell>
          <cell r="H58" t="str">
            <v/>
          </cell>
          <cell r="I58">
            <v>4346157.3449058104</v>
          </cell>
        </row>
        <row r="59">
          <cell r="A59" t="str">
            <v>BT27 4</v>
          </cell>
          <cell r="B59">
            <v>1126564.93</v>
          </cell>
          <cell r="C59" t="str">
            <v/>
          </cell>
          <cell r="D59">
            <v>1151228.4420586999</v>
          </cell>
          <cell r="E59">
            <v>482030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>BT27 5</v>
          </cell>
          <cell r="B60" t="str">
            <v/>
          </cell>
          <cell r="C60" t="str">
            <v/>
          </cell>
          <cell r="D60">
            <v>3929487.6410161997</v>
          </cell>
          <cell r="E60">
            <v>11237118</v>
          </cell>
          <cell r="F60" t="str">
            <v/>
          </cell>
          <cell r="G60" t="str">
            <v/>
          </cell>
          <cell r="H60" t="str">
            <v/>
          </cell>
          <cell r="I60">
            <v>4019475.7790990015</v>
          </cell>
        </row>
        <row r="61">
          <cell r="A61" t="str">
            <v>BT27 6</v>
          </cell>
          <cell r="B61">
            <v>715382.14</v>
          </cell>
          <cell r="C61" t="str">
            <v/>
          </cell>
          <cell r="D61">
            <v>1647548.6328660003</v>
          </cell>
          <cell r="E61">
            <v>2201806</v>
          </cell>
          <cell r="F61" t="str">
            <v/>
          </cell>
          <cell r="G61" t="str">
            <v/>
          </cell>
          <cell r="H61" t="str">
            <v/>
          </cell>
          <cell r="I61">
            <v>1374282.99</v>
          </cell>
        </row>
        <row r="62">
          <cell r="A62" t="str">
            <v>BT28 1</v>
          </cell>
          <cell r="B62">
            <v>866955.66</v>
          </cell>
          <cell r="C62">
            <v>208456.69</v>
          </cell>
          <cell r="D62">
            <v>3872870.6412212998</v>
          </cell>
          <cell r="E62">
            <v>3182237</v>
          </cell>
          <cell r="F62" t="str">
            <v/>
          </cell>
          <cell r="G62" t="str">
            <v/>
          </cell>
          <cell r="H62" t="str">
            <v/>
          </cell>
          <cell r="I62">
            <v>2336722.8899999997</v>
          </cell>
        </row>
        <row r="63">
          <cell r="A63" t="str">
            <v>BT28 2</v>
          </cell>
          <cell r="B63">
            <v>4265465.62</v>
          </cell>
          <cell r="C63">
            <v>801084.6</v>
          </cell>
          <cell r="D63">
            <v>13320234.561741604</v>
          </cell>
          <cell r="E63">
            <v>19785133</v>
          </cell>
          <cell r="F63">
            <v>491372.51</v>
          </cell>
          <cell r="G63" t="str">
            <v/>
          </cell>
          <cell r="H63" t="str">
            <v/>
          </cell>
          <cell r="I63">
            <v>5892770.6088397102</v>
          </cell>
        </row>
        <row r="64">
          <cell r="A64" t="str">
            <v>BT28 3</v>
          </cell>
          <cell r="B64">
            <v>3056026.77</v>
          </cell>
          <cell r="C64">
            <v>331397.46999999997</v>
          </cell>
          <cell r="D64">
            <v>3838221.0694846995</v>
          </cell>
          <cell r="E64">
            <v>13672909</v>
          </cell>
          <cell r="F64" t="str">
            <v/>
          </cell>
          <cell r="G64" t="str">
            <v/>
          </cell>
          <cell r="H64" t="str">
            <v/>
          </cell>
          <cell r="I64">
            <v>1629355.41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>
            <v>1424389.78</v>
          </cell>
          <cell r="C66" t="str">
            <v/>
          </cell>
          <cell r="D66">
            <v>4641523.3564572008</v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>
            <v>7116207.2699999996</v>
          </cell>
        </row>
        <row r="67">
          <cell r="A67" t="str">
            <v>BT3 9</v>
          </cell>
          <cell r="B67">
            <v>5321239.78</v>
          </cell>
          <cell r="C67" t="str">
            <v/>
          </cell>
          <cell r="D67">
            <v>13464855.142845888</v>
          </cell>
          <cell r="E67">
            <v>101851385</v>
          </cell>
          <cell r="F67" t="str">
            <v/>
          </cell>
          <cell r="G67" t="str">
            <v/>
          </cell>
          <cell r="H67" t="str">
            <v/>
          </cell>
          <cell r="I67">
            <v>5266379.3599999994</v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>
            <v>1248153.81</v>
          </cell>
          <cell r="C69" t="str">
            <v/>
          </cell>
          <cell r="D69">
            <v>3465261.1798393019</v>
          </cell>
          <cell r="E69">
            <v>3081128</v>
          </cell>
          <cell r="F69" t="str">
            <v/>
          </cell>
          <cell r="G69" t="str">
            <v/>
          </cell>
          <cell r="H69" t="str">
            <v/>
          </cell>
          <cell r="I69">
            <v>1964906.3699999999</v>
          </cell>
        </row>
        <row r="70">
          <cell r="A70" t="str">
            <v>BT30 7</v>
          </cell>
          <cell r="B70">
            <v>1823019.31</v>
          </cell>
          <cell r="C70" t="str">
            <v/>
          </cell>
          <cell r="D70">
            <v>1987603.8357426994</v>
          </cell>
          <cell r="E70">
            <v>4700223</v>
          </cell>
          <cell r="F70" t="str">
            <v/>
          </cell>
          <cell r="G70" t="str">
            <v/>
          </cell>
          <cell r="H70" t="str">
            <v/>
          </cell>
          <cell r="I70">
            <v>4981446.6899999995</v>
          </cell>
        </row>
        <row r="71">
          <cell r="A71" t="str">
            <v>BT30 8</v>
          </cell>
          <cell r="B71">
            <v>974513.61</v>
          </cell>
          <cell r="C71" t="str">
            <v/>
          </cell>
          <cell r="D71">
            <v>2674424.9155360004</v>
          </cell>
          <cell r="E71">
            <v>4530134</v>
          </cell>
          <cell r="F71" t="str">
            <v/>
          </cell>
          <cell r="G71" t="str">
            <v/>
          </cell>
          <cell r="H71" t="str">
            <v/>
          </cell>
          <cell r="I71">
            <v>4026427.66</v>
          </cell>
        </row>
        <row r="72">
          <cell r="A72" t="str">
            <v>BT30 9</v>
          </cell>
          <cell r="B72">
            <v>1696010.34</v>
          </cell>
          <cell r="C72" t="str">
            <v/>
          </cell>
          <cell r="D72">
            <v>8618441.0522031039</v>
          </cell>
          <cell r="E72">
            <v>12690655</v>
          </cell>
          <cell r="F72" t="str">
            <v/>
          </cell>
          <cell r="G72" t="str">
            <v/>
          </cell>
          <cell r="H72" t="str">
            <v/>
          </cell>
          <cell r="I72">
            <v>3791702.2499999991</v>
          </cell>
        </row>
        <row r="73">
          <cell r="A73" t="str">
            <v>BT31 9</v>
          </cell>
          <cell r="B73">
            <v>1545049.78</v>
          </cell>
          <cell r="C73" t="str">
            <v/>
          </cell>
          <cell r="D73" t="str">
            <v/>
          </cell>
          <cell r="E73">
            <v>5303765</v>
          </cell>
          <cell r="F73" t="str">
            <v/>
          </cell>
          <cell r="G73" t="str">
            <v/>
          </cell>
          <cell r="H73" t="str">
            <v/>
          </cell>
          <cell r="I73">
            <v>7909738.7400000012</v>
          </cell>
        </row>
        <row r="74">
          <cell r="A74" t="str">
            <v>BT32 3</v>
          </cell>
          <cell r="B74">
            <v>14775386.189999999</v>
          </cell>
          <cell r="C74" t="str">
            <v/>
          </cell>
          <cell r="D74">
            <v>5535462.8114729999</v>
          </cell>
          <cell r="E74">
            <v>10301594</v>
          </cell>
          <cell r="F74" t="str">
            <v/>
          </cell>
          <cell r="G74" t="str">
            <v/>
          </cell>
          <cell r="H74" t="str">
            <v/>
          </cell>
          <cell r="I74">
            <v>5790749.7799999984</v>
          </cell>
        </row>
        <row r="75">
          <cell r="A75" t="str">
            <v>BT32 4</v>
          </cell>
          <cell r="B75">
            <v>5389618.8200000003</v>
          </cell>
          <cell r="C75" t="str">
            <v/>
          </cell>
          <cell r="D75">
            <v>3199537.6665512016</v>
          </cell>
          <cell r="E75">
            <v>5932691</v>
          </cell>
          <cell r="F75" t="str">
            <v/>
          </cell>
          <cell r="G75" t="str">
            <v/>
          </cell>
          <cell r="H75" t="str">
            <v/>
          </cell>
          <cell r="I75">
            <v>1813988.1699999992</v>
          </cell>
        </row>
        <row r="76">
          <cell r="A76" t="str">
            <v>BT32 5</v>
          </cell>
          <cell r="B76">
            <v>551325.55000000005</v>
          </cell>
          <cell r="C76" t="str">
            <v/>
          </cell>
          <cell r="D76">
            <v>1899221.0051965006</v>
          </cell>
          <cell r="E76">
            <v>5196878</v>
          </cell>
          <cell r="F76" t="str">
            <v/>
          </cell>
          <cell r="G76" t="str">
            <v/>
          </cell>
          <cell r="H76" t="str">
            <v/>
          </cell>
          <cell r="I76">
            <v>5429686.6699999981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3371490.5</v>
          </cell>
          <cell r="C78" t="str">
            <v/>
          </cell>
          <cell r="D78">
            <v>2426465.023196999</v>
          </cell>
          <cell r="E78">
            <v>3291079</v>
          </cell>
          <cell r="F78" t="str">
            <v/>
          </cell>
          <cell r="G78" t="str">
            <v/>
          </cell>
          <cell r="H78" t="str">
            <v/>
          </cell>
          <cell r="I78">
            <v>4486434.0199999996</v>
          </cell>
        </row>
        <row r="79">
          <cell r="A79" t="str">
            <v>BT34 1</v>
          </cell>
          <cell r="B79">
            <v>2115088.2200000002</v>
          </cell>
          <cell r="C79">
            <v>504830.27</v>
          </cell>
          <cell r="D79">
            <v>3311196.230021202</v>
          </cell>
          <cell r="E79">
            <v>4256713</v>
          </cell>
          <cell r="F79" t="str">
            <v/>
          </cell>
          <cell r="G79" t="str">
            <v/>
          </cell>
          <cell r="H79" t="str">
            <v/>
          </cell>
          <cell r="I79">
            <v>4272045.4415004449</v>
          </cell>
        </row>
        <row r="80">
          <cell r="A80" t="str">
            <v>BT34 2</v>
          </cell>
          <cell r="B80">
            <v>2957145.82</v>
          </cell>
          <cell r="C80" t="str">
            <v/>
          </cell>
          <cell r="D80">
            <v>10040799.109369697</v>
          </cell>
          <cell r="E80">
            <v>14002463</v>
          </cell>
          <cell r="F80" t="str">
            <v/>
          </cell>
          <cell r="G80" t="str">
            <v/>
          </cell>
          <cell r="H80" t="str">
            <v/>
          </cell>
          <cell r="I80">
            <v>6197574.580000001</v>
          </cell>
        </row>
        <row r="81">
          <cell r="A81" t="str">
            <v>BT34 3</v>
          </cell>
          <cell r="B81">
            <v>9989622.3000000007</v>
          </cell>
          <cell r="C81" t="str">
            <v/>
          </cell>
          <cell r="D81">
            <v>6378731.9061249001</v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>
            <v>4802339.4099999983</v>
          </cell>
        </row>
        <row r="82">
          <cell r="A82" t="str">
            <v>BT34 4</v>
          </cell>
          <cell r="B82">
            <v>13572881.83</v>
          </cell>
          <cell r="C82" t="str">
            <v/>
          </cell>
          <cell r="D82">
            <v>2941952.6005177991</v>
          </cell>
          <cell r="E82">
            <v>9685342</v>
          </cell>
          <cell r="F82" t="str">
            <v/>
          </cell>
          <cell r="G82" t="str">
            <v/>
          </cell>
          <cell r="H82" t="str">
            <v/>
          </cell>
          <cell r="I82">
            <v>4097740.25</v>
          </cell>
        </row>
        <row r="83">
          <cell r="A83" t="str">
            <v>BT34 5</v>
          </cell>
          <cell r="B83">
            <v>1064698.51</v>
          </cell>
          <cell r="C83" t="str">
            <v/>
          </cell>
          <cell r="D83">
            <v>5149102.9673756985</v>
          </cell>
          <cell r="E83">
            <v>8315846</v>
          </cell>
          <cell r="F83" t="str">
            <v/>
          </cell>
          <cell r="G83" t="str">
            <v/>
          </cell>
          <cell r="H83" t="str">
            <v/>
          </cell>
          <cell r="I83">
            <v>6682846.9899999993</v>
          </cell>
        </row>
        <row r="84">
          <cell r="A84" t="str">
            <v>BT35 0</v>
          </cell>
          <cell r="B84">
            <v>722124.24</v>
          </cell>
          <cell r="C84" t="str">
            <v/>
          </cell>
          <cell r="D84">
            <v>2554038.5659188987</v>
          </cell>
          <cell r="E84">
            <v>1154184</v>
          </cell>
          <cell r="F84" t="str">
            <v/>
          </cell>
          <cell r="G84" t="str">
            <v/>
          </cell>
          <cell r="H84" t="str">
            <v/>
          </cell>
          <cell r="I84">
            <v>5009278.209999999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3002876</v>
          </cell>
          <cell r="C86" t="str">
            <v/>
          </cell>
          <cell r="D86">
            <v>12978812.231894692</v>
          </cell>
          <cell r="E86">
            <v>12901681</v>
          </cell>
          <cell r="F86" t="str">
            <v/>
          </cell>
          <cell r="G86" t="str">
            <v/>
          </cell>
          <cell r="H86" t="str">
            <v/>
          </cell>
          <cell r="I86">
            <v>8113695.9838947728</v>
          </cell>
        </row>
        <row r="87">
          <cell r="A87" t="str">
            <v>BT35 7</v>
          </cell>
          <cell r="B87">
            <v>1141374.94</v>
          </cell>
          <cell r="C87" t="str">
            <v/>
          </cell>
          <cell r="D87">
            <v>3773605.4979383014</v>
          </cell>
          <cell r="E87">
            <v>5828170</v>
          </cell>
          <cell r="F87" t="str">
            <v/>
          </cell>
          <cell r="G87" t="str">
            <v/>
          </cell>
          <cell r="H87" t="str">
            <v/>
          </cell>
          <cell r="I87">
            <v>6281494.7699999996</v>
          </cell>
        </row>
        <row r="88">
          <cell r="A88" t="str">
            <v>BT35 8</v>
          </cell>
          <cell r="B88">
            <v>6955878.5700000003</v>
          </cell>
          <cell r="C88">
            <v>828273.63</v>
          </cell>
          <cell r="D88">
            <v>7564604.9076669989</v>
          </cell>
          <cell r="E88">
            <v>8492841</v>
          </cell>
          <cell r="F88">
            <v>529819.1</v>
          </cell>
          <cell r="G88" t="str">
            <v/>
          </cell>
          <cell r="H88" t="str">
            <v/>
          </cell>
          <cell r="I88">
            <v>2817118.8</v>
          </cell>
        </row>
        <row r="89">
          <cell r="A89" t="str">
            <v>BT35 9</v>
          </cell>
          <cell r="B89">
            <v>1703665.91</v>
          </cell>
          <cell r="C89" t="str">
            <v/>
          </cell>
          <cell r="D89">
            <v>6363826.807713395</v>
          </cell>
          <cell r="E89">
            <v>2406947</v>
          </cell>
          <cell r="F89" t="str">
            <v/>
          </cell>
          <cell r="G89" t="str">
            <v/>
          </cell>
          <cell r="H89" t="str">
            <v/>
          </cell>
          <cell r="I89">
            <v>1947807.7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 t="str">
            <v/>
          </cell>
          <cell r="E90">
            <v>104114412</v>
          </cell>
          <cell r="F90" t="str">
            <v/>
          </cell>
          <cell r="G90" t="str">
            <v/>
          </cell>
          <cell r="H90" t="str">
            <v/>
          </cell>
          <cell r="I90">
            <v>1249184.8999999997</v>
          </cell>
        </row>
        <row r="91">
          <cell r="A91" t="str">
            <v>BT36 5</v>
          </cell>
          <cell r="B91">
            <v>333619.96999999997</v>
          </cell>
          <cell r="C91" t="str">
            <v/>
          </cell>
          <cell r="D91">
            <v>2576962.4405379002</v>
          </cell>
          <cell r="E91">
            <v>2050395</v>
          </cell>
          <cell r="F91" t="str">
            <v/>
          </cell>
          <cell r="G91" t="str">
            <v/>
          </cell>
          <cell r="H91" t="str">
            <v/>
          </cell>
          <cell r="I91">
            <v>755432.38</v>
          </cell>
        </row>
        <row r="92">
          <cell r="A92" t="str">
            <v>BT36 6</v>
          </cell>
          <cell r="B92">
            <v>219178.03</v>
          </cell>
          <cell r="C92" t="str">
            <v/>
          </cell>
          <cell r="D92">
            <v>2010460.462818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>
            <v>522200.39000000007</v>
          </cell>
        </row>
        <row r="93">
          <cell r="A93" t="str">
            <v>BT36 7</v>
          </cell>
          <cell r="B93" t="str">
            <v/>
          </cell>
          <cell r="C93" t="str">
            <v/>
          </cell>
          <cell r="D93" t="str">
            <v/>
          </cell>
          <cell r="E93">
            <v>3737743</v>
          </cell>
          <cell r="F93" t="str">
            <v/>
          </cell>
          <cell r="G93" t="str">
            <v/>
          </cell>
          <cell r="H93" t="str">
            <v/>
          </cell>
          <cell r="I93">
            <v>1707363.98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 t="str">
            <v/>
          </cell>
          <cell r="C95" t="str">
            <v/>
          </cell>
          <cell r="D95">
            <v>2686413.5666554007</v>
          </cell>
          <cell r="E95" t="str">
            <v/>
          </cell>
          <cell r="F95">
            <v>227503.69</v>
          </cell>
          <cell r="G95" t="str">
            <v/>
          </cell>
          <cell r="H95" t="str">
            <v/>
          </cell>
          <cell r="I95">
            <v>1185681.9499999997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>
            <v>883123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>
            <v>207110.07</v>
          </cell>
          <cell r="C98">
            <v>303242.31</v>
          </cell>
          <cell r="D98">
            <v>1182709.9215899</v>
          </cell>
          <cell r="E98">
            <v>2733443</v>
          </cell>
          <cell r="F98" t="str">
            <v/>
          </cell>
          <cell r="G98" t="str">
            <v/>
          </cell>
          <cell r="H98" t="str">
            <v/>
          </cell>
          <cell r="I98">
            <v>2358883.9600000004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>
            <v>3251110.5982375997</v>
          </cell>
          <cell r="E99">
            <v>5916772</v>
          </cell>
          <cell r="F99">
            <v>431070.52</v>
          </cell>
          <cell r="G99" t="str">
            <v/>
          </cell>
          <cell r="H99" t="str">
            <v/>
          </cell>
          <cell r="I99">
            <v>1387540.3399999999</v>
          </cell>
        </row>
        <row r="100">
          <cell r="A100" t="str">
            <v>BT38 9</v>
          </cell>
          <cell r="B100" t="str">
            <v/>
          </cell>
          <cell r="C100" t="str">
            <v/>
          </cell>
          <cell r="D100">
            <v>763967.10838669981</v>
          </cell>
          <cell r="E100">
            <v>5082079</v>
          </cell>
          <cell r="F100" t="str">
            <v/>
          </cell>
          <cell r="G100" t="str">
            <v/>
          </cell>
          <cell r="H100" t="str">
            <v/>
          </cell>
          <cell r="I100">
            <v>2489248.38</v>
          </cell>
        </row>
        <row r="101">
          <cell r="A101" t="str">
            <v>BT39 0</v>
          </cell>
          <cell r="B101">
            <v>3813582.25</v>
          </cell>
          <cell r="C101" t="str">
            <v/>
          </cell>
          <cell r="D101" t="str">
            <v/>
          </cell>
          <cell r="E101">
            <v>7031012</v>
          </cell>
          <cell r="F101" t="str">
            <v/>
          </cell>
          <cell r="G101" t="str">
            <v/>
          </cell>
          <cell r="H101" t="str">
            <v/>
          </cell>
          <cell r="I101">
            <v>1928624.0800000005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645881.36</v>
          </cell>
          <cell r="C103">
            <v>440523.33</v>
          </cell>
          <cell r="D103">
            <v>6247917.5251141004</v>
          </cell>
          <cell r="E103">
            <v>17053602</v>
          </cell>
          <cell r="F103">
            <v>406896.06</v>
          </cell>
          <cell r="G103" t="str">
            <v/>
          </cell>
          <cell r="H103" t="str">
            <v/>
          </cell>
          <cell r="I103">
            <v>8510566.7353568673</v>
          </cell>
        </row>
        <row r="104">
          <cell r="A104" t="str">
            <v>BT4 1</v>
          </cell>
          <cell r="B104">
            <v>559577.76</v>
          </cell>
          <cell r="C104" t="str">
            <v/>
          </cell>
          <cell r="D104" t="str">
            <v/>
          </cell>
          <cell r="E104">
            <v>3377173</v>
          </cell>
          <cell r="F104">
            <v>258526.83</v>
          </cell>
          <cell r="G104" t="str">
            <v/>
          </cell>
          <cell r="H104" t="str">
            <v/>
          </cell>
          <cell r="I104">
            <v>2240129.5299999998</v>
          </cell>
        </row>
        <row r="105">
          <cell r="A105" t="str">
            <v>BT4 2</v>
          </cell>
          <cell r="B105" t="str">
            <v/>
          </cell>
          <cell r="C105" t="str">
            <v/>
          </cell>
          <cell r="D105">
            <v>2752637.0127622997</v>
          </cell>
          <cell r="E105">
            <v>5380842</v>
          </cell>
          <cell r="F105" t="str">
            <v/>
          </cell>
          <cell r="G105" t="str">
            <v/>
          </cell>
          <cell r="H105" t="str">
            <v/>
          </cell>
          <cell r="I105">
            <v>1562529.6300000004</v>
          </cell>
        </row>
        <row r="106">
          <cell r="A106" t="str">
            <v>BT4 3</v>
          </cell>
          <cell r="B106">
            <v>1394375.17</v>
          </cell>
          <cell r="C106">
            <v>472230.33</v>
          </cell>
          <cell r="D106">
            <v>2567645.0557736987</v>
          </cell>
          <cell r="E106">
            <v>3245149</v>
          </cell>
          <cell r="F106" t="str">
            <v/>
          </cell>
          <cell r="G106" t="str">
            <v/>
          </cell>
          <cell r="H106" t="str">
            <v/>
          </cell>
          <cell r="I106">
            <v>1221195.4985970585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3246886.2052588002</v>
          </cell>
          <cell r="E108">
            <v>1749611</v>
          </cell>
          <cell r="F108" t="str">
            <v/>
          </cell>
          <cell r="G108" t="str">
            <v/>
          </cell>
          <cell r="H108" t="str">
            <v/>
          </cell>
          <cell r="I108">
            <v>2340104.1200000006</v>
          </cell>
        </row>
        <row r="109">
          <cell r="A109" t="str">
            <v>BT40 2</v>
          </cell>
          <cell r="B109">
            <v>999327</v>
          </cell>
          <cell r="C109" t="str">
            <v/>
          </cell>
          <cell r="D109">
            <v>2146380.0053572999</v>
          </cell>
          <cell r="E109">
            <v>3310502</v>
          </cell>
          <cell r="F109">
            <v>849724.21</v>
          </cell>
          <cell r="G109" t="str">
            <v/>
          </cell>
          <cell r="H109" t="str">
            <v/>
          </cell>
          <cell r="I109">
            <v>3896600.8999999994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1943693.8496523004</v>
          </cell>
          <cell r="E110">
            <v>3444140</v>
          </cell>
          <cell r="F110" t="str">
            <v/>
          </cell>
          <cell r="G110" t="str">
            <v/>
          </cell>
          <cell r="H110" t="str">
            <v/>
          </cell>
          <cell r="I110">
            <v>6048240.3200000012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>
            <v>292461.44582550001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461804.04000000004</v>
          </cell>
        </row>
        <row r="113">
          <cell r="A113" t="str">
            <v>BT41 2</v>
          </cell>
          <cell r="B113" t="str">
            <v/>
          </cell>
          <cell r="C113">
            <v>296919.28000000003</v>
          </cell>
          <cell r="D113">
            <v>13661601.860397393</v>
          </cell>
          <cell r="E113">
            <v>7925521</v>
          </cell>
          <cell r="F113" t="str">
            <v/>
          </cell>
          <cell r="G113" t="str">
            <v/>
          </cell>
          <cell r="H113" t="str">
            <v/>
          </cell>
          <cell r="I113">
            <v>4087276.7600000002</v>
          </cell>
        </row>
        <row r="114">
          <cell r="A114" t="str">
            <v>BT41 3</v>
          </cell>
          <cell r="B114">
            <v>4689498.49</v>
          </cell>
          <cell r="C114" t="str">
            <v/>
          </cell>
          <cell r="D114">
            <v>8938120.1780796051</v>
          </cell>
          <cell r="E114">
            <v>22990392</v>
          </cell>
          <cell r="F114" t="str">
            <v/>
          </cell>
          <cell r="G114" t="str">
            <v/>
          </cell>
          <cell r="H114" t="str">
            <v/>
          </cell>
          <cell r="I114">
            <v>7360752.9799999986</v>
          </cell>
        </row>
        <row r="115">
          <cell r="A115" t="str">
            <v>BT41 4</v>
          </cell>
          <cell r="B115">
            <v>1557083.54</v>
          </cell>
          <cell r="C115" t="str">
            <v/>
          </cell>
          <cell r="D115">
            <v>1648975.7339736999</v>
          </cell>
          <cell r="E115">
            <v>5043981</v>
          </cell>
          <cell r="F115" t="str">
            <v/>
          </cell>
          <cell r="G115" t="str">
            <v/>
          </cell>
          <cell r="H115" t="str">
            <v/>
          </cell>
          <cell r="I115">
            <v>4412951.593653935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14983581.83</v>
          </cell>
          <cell r="C117" t="str">
            <v/>
          </cell>
          <cell r="D117" t="str">
            <v/>
          </cell>
          <cell r="E117">
            <v>10116969</v>
          </cell>
          <cell r="F117" t="str">
            <v/>
          </cell>
          <cell r="G117" t="str">
            <v/>
          </cell>
          <cell r="H117" t="str">
            <v/>
          </cell>
          <cell r="I117">
            <v>3683893.95</v>
          </cell>
        </row>
        <row r="118">
          <cell r="A118" t="str">
            <v>BT42 2</v>
          </cell>
          <cell r="B118">
            <v>1367031.96</v>
          </cell>
          <cell r="C118" t="str">
            <v/>
          </cell>
          <cell r="D118">
            <v>1848298.6779080997</v>
          </cell>
          <cell r="E118">
            <v>3426709</v>
          </cell>
          <cell r="F118" t="str">
            <v/>
          </cell>
          <cell r="G118" t="str">
            <v/>
          </cell>
          <cell r="H118" t="str">
            <v/>
          </cell>
          <cell r="I118">
            <v>5304633.7100000009</v>
          </cell>
        </row>
        <row r="119">
          <cell r="A119" t="str">
            <v>BT42 3</v>
          </cell>
          <cell r="B119">
            <v>2510195.91</v>
          </cell>
          <cell r="C119" t="str">
            <v/>
          </cell>
          <cell r="D119">
            <v>1782970.7213035999</v>
          </cell>
          <cell r="E119">
            <v>7034643</v>
          </cell>
          <cell r="F119" t="str">
            <v/>
          </cell>
          <cell r="G119" t="str">
            <v/>
          </cell>
          <cell r="H119" t="str">
            <v/>
          </cell>
          <cell r="I119">
            <v>4422276.0699999994</v>
          </cell>
        </row>
        <row r="120">
          <cell r="A120" t="str">
            <v>BT42 4</v>
          </cell>
          <cell r="B120">
            <v>1536152.81</v>
          </cell>
          <cell r="C120" t="str">
            <v/>
          </cell>
          <cell r="D120" t="str">
            <v/>
          </cell>
          <cell r="E120">
            <v>9665979</v>
          </cell>
          <cell r="F120" t="str">
            <v/>
          </cell>
          <cell r="G120" t="str">
            <v/>
          </cell>
          <cell r="H120" t="str">
            <v/>
          </cell>
          <cell r="I120">
            <v>4443397.8900000006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>
            <v>676858.08</v>
          </cell>
          <cell r="C122">
            <v>583209.38</v>
          </cell>
          <cell r="D122" t="str">
            <v/>
          </cell>
          <cell r="E122">
            <v>2687587</v>
          </cell>
          <cell r="F122" t="str">
            <v/>
          </cell>
          <cell r="G122" t="str">
            <v/>
          </cell>
          <cell r="H122" t="str">
            <v/>
          </cell>
          <cell r="I122">
            <v>1772725.78</v>
          </cell>
        </row>
        <row r="123">
          <cell r="A123" t="str">
            <v>BT43 6</v>
          </cell>
          <cell r="B123">
            <v>2063954.13</v>
          </cell>
          <cell r="C123" t="str">
            <v/>
          </cell>
          <cell r="D123">
            <v>5317082.5817170003</v>
          </cell>
          <cell r="E123">
            <v>4829461</v>
          </cell>
          <cell r="F123" t="str">
            <v/>
          </cell>
          <cell r="G123" t="str">
            <v/>
          </cell>
          <cell r="H123" t="str">
            <v/>
          </cell>
          <cell r="I123">
            <v>3586791.8300000015</v>
          </cell>
        </row>
        <row r="124">
          <cell r="A124" t="str">
            <v>BT43 7</v>
          </cell>
          <cell r="B124">
            <v>675819.15</v>
          </cell>
          <cell r="C124" t="str">
            <v/>
          </cell>
          <cell r="D124">
            <v>1287119.4013210998</v>
          </cell>
          <cell r="E124">
            <v>4638000</v>
          </cell>
          <cell r="F124" t="str">
            <v/>
          </cell>
          <cell r="G124" t="str">
            <v/>
          </cell>
          <cell r="H124" t="str">
            <v/>
          </cell>
          <cell r="I124">
            <v>4178090.86</v>
          </cell>
        </row>
        <row r="125">
          <cell r="A125" t="str">
            <v>BT44 0</v>
          </cell>
          <cell r="B125">
            <v>2605689.06</v>
          </cell>
          <cell r="C125">
            <v>1457703.53</v>
          </cell>
          <cell r="D125">
            <v>2269451.0353488005</v>
          </cell>
          <cell r="E125">
            <v>7396692</v>
          </cell>
          <cell r="F125" t="str">
            <v/>
          </cell>
          <cell r="G125" t="str">
            <v/>
          </cell>
          <cell r="H125" t="str">
            <v/>
          </cell>
          <cell r="I125">
            <v>3861350.8900000006</v>
          </cell>
        </row>
        <row r="126">
          <cell r="A126" t="str">
            <v>BT44 8</v>
          </cell>
          <cell r="B126">
            <v>307752.34999999998</v>
          </cell>
          <cell r="C126" t="str">
            <v/>
          </cell>
          <cell r="D126">
            <v>7194528.4996059006</v>
          </cell>
          <cell r="E126">
            <v>10301167</v>
          </cell>
          <cell r="F126" t="str">
            <v/>
          </cell>
          <cell r="G126" t="str">
            <v/>
          </cell>
          <cell r="H126" t="str">
            <v/>
          </cell>
          <cell r="I126">
            <v>3504086.4</v>
          </cell>
        </row>
        <row r="127">
          <cell r="A127" t="str">
            <v>BT44 9</v>
          </cell>
          <cell r="B127" t="str">
            <v/>
          </cell>
          <cell r="C127" t="str">
            <v/>
          </cell>
          <cell r="D127">
            <v>6286535.0940599982</v>
          </cell>
          <cell r="E127">
            <v>10442718</v>
          </cell>
          <cell r="F127" t="str">
            <v/>
          </cell>
          <cell r="G127" t="str">
            <v/>
          </cell>
          <cell r="H127" t="str">
            <v/>
          </cell>
          <cell r="I127">
            <v>10062194.510000004</v>
          </cell>
        </row>
        <row r="128">
          <cell r="A128" t="str">
            <v>BT45 5</v>
          </cell>
          <cell r="B128">
            <v>2863977.85</v>
          </cell>
          <cell r="C128" t="str">
            <v/>
          </cell>
          <cell r="D128">
            <v>4540306.1167677008</v>
          </cell>
          <cell r="E128">
            <v>4740805</v>
          </cell>
          <cell r="F128" t="str">
            <v/>
          </cell>
          <cell r="G128" t="str">
            <v/>
          </cell>
          <cell r="H128" t="str">
            <v/>
          </cell>
          <cell r="I128">
            <v>4095511.32</v>
          </cell>
        </row>
        <row r="129">
          <cell r="A129" t="str">
            <v>BT45 6</v>
          </cell>
          <cell r="B129">
            <v>811498.93</v>
          </cell>
          <cell r="C129" t="str">
            <v/>
          </cell>
          <cell r="D129">
            <v>9960592.4619529899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>
            <v>4374976.0399999991</v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11558878.519662295</v>
          </cell>
          <cell r="E130">
            <v>9650372</v>
          </cell>
          <cell r="F130" t="str">
            <v/>
          </cell>
          <cell r="G130" t="str">
            <v/>
          </cell>
          <cell r="H130" t="str">
            <v/>
          </cell>
          <cell r="I130">
            <v>6885584.1599999983</v>
          </cell>
        </row>
        <row r="131">
          <cell r="A131" t="str">
            <v>BT45 8</v>
          </cell>
          <cell r="B131">
            <v>9182690.9499999993</v>
          </cell>
          <cell r="C131" t="str">
            <v/>
          </cell>
          <cell r="D131">
            <v>6748990.8521228973</v>
          </cell>
          <cell r="E131">
            <v>12274062</v>
          </cell>
          <cell r="F131" t="str">
            <v/>
          </cell>
          <cell r="G131" t="str">
            <v/>
          </cell>
          <cell r="H131" t="str">
            <v/>
          </cell>
          <cell r="I131">
            <v>6683872.6099999985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1789009.24</v>
          </cell>
          <cell r="C133" t="str">
            <v/>
          </cell>
          <cell r="D133">
            <v>8594657.3395147957</v>
          </cell>
          <cell r="E133">
            <v>15242799</v>
          </cell>
          <cell r="F133" t="str">
            <v/>
          </cell>
          <cell r="G133" t="str">
            <v/>
          </cell>
          <cell r="H133" t="str">
            <v/>
          </cell>
          <cell r="I133">
            <v>8605347.6000000015</v>
          </cell>
        </row>
        <row r="134">
          <cell r="A134" t="str">
            <v>BT47 2</v>
          </cell>
          <cell r="B134">
            <v>1189877.8999999999</v>
          </cell>
          <cell r="C134" t="str">
            <v/>
          </cell>
          <cell r="D134">
            <v>3222423.9533964996</v>
          </cell>
          <cell r="E134">
            <v>1831029</v>
          </cell>
          <cell r="F134" t="str">
            <v/>
          </cell>
          <cell r="G134" t="str">
            <v/>
          </cell>
          <cell r="H134" t="str">
            <v/>
          </cell>
          <cell r="I134">
            <v>3161638.3600000008</v>
          </cell>
        </row>
        <row r="135">
          <cell r="A135" t="str">
            <v>BT47 3</v>
          </cell>
          <cell r="B135">
            <v>11783478</v>
          </cell>
          <cell r="C135" t="str">
            <v/>
          </cell>
          <cell r="D135">
            <v>5138528.0500441007</v>
          </cell>
          <cell r="E135">
            <v>11076619</v>
          </cell>
          <cell r="F135" t="str">
            <v/>
          </cell>
          <cell r="G135" t="str">
            <v/>
          </cell>
          <cell r="H135" t="str">
            <v/>
          </cell>
          <cell r="I135">
            <v>5730686.4499999983</v>
          </cell>
        </row>
        <row r="136">
          <cell r="A136" t="str">
            <v>BT47 4</v>
          </cell>
          <cell r="B136">
            <v>2564764.9</v>
          </cell>
          <cell r="C136" t="str">
            <v/>
          </cell>
          <cell r="D136">
            <v>10397103.635078302</v>
          </cell>
          <cell r="E136">
            <v>8515161</v>
          </cell>
          <cell r="F136">
            <v>8530354.2799999993</v>
          </cell>
          <cell r="G136" t="str">
            <v/>
          </cell>
          <cell r="H136" t="str">
            <v/>
          </cell>
          <cell r="I136">
            <v>9304341.0899999999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>
            <v>329838.065894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910989</v>
          </cell>
          <cell r="C138" t="str">
            <v/>
          </cell>
          <cell r="D138">
            <v>3328167.8079039995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>
            <v>4101643.51</v>
          </cell>
        </row>
        <row r="139">
          <cell r="A139" t="str">
            <v>BT48 0</v>
          </cell>
          <cell r="B139">
            <v>563174.81000000006</v>
          </cell>
          <cell r="C139" t="str">
            <v/>
          </cell>
          <cell r="D139">
            <v>14405729.3397974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>
            <v>1145527.8399999999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29007413.539999999</v>
          </cell>
          <cell r="C141" t="str">
            <v/>
          </cell>
          <cell r="D141">
            <v>2377835.6568983998</v>
          </cell>
          <cell r="E141">
            <v>972776</v>
          </cell>
          <cell r="F141" t="str">
            <v/>
          </cell>
          <cell r="G141" t="str">
            <v/>
          </cell>
          <cell r="H141" t="str">
            <v/>
          </cell>
          <cell r="I141">
            <v>1133919.7</v>
          </cell>
        </row>
        <row r="142">
          <cell r="A142" t="str">
            <v>BT48 7</v>
          </cell>
          <cell r="B142">
            <v>3344186</v>
          </cell>
          <cell r="C142" t="str">
            <v/>
          </cell>
          <cell r="D142">
            <v>13909309.419489801</v>
          </cell>
          <cell r="E142">
            <v>3652144</v>
          </cell>
          <cell r="F142">
            <v>543803.05000000005</v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3579168.01</v>
          </cell>
          <cell r="C143" t="str">
            <v/>
          </cell>
          <cell r="D143">
            <v>6451320.178348098</v>
          </cell>
          <cell r="E143">
            <v>3164376</v>
          </cell>
          <cell r="F143">
            <v>428021.39</v>
          </cell>
          <cell r="G143" t="str">
            <v/>
          </cell>
          <cell r="H143" t="str">
            <v/>
          </cell>
          <cell r="I143">
            <v>1232924.9000000001</v>
          </cell>
        </row>
        <row r="144">
          <cell r="A144" t="str">
            <v>BT48 9</v>
          </cell>
          <cell r="B144">
            <v>284057.55</v>
          </cell>
          <cell r="C144" t="str">
            <v/>
          </cell>
          <cell r="D144">
            <v>1086990.2158820999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1184415.1400000001</v>
          </cell>
        </row>
        <row r="145">
          <cell r="A145" t="str">
            <v>BT49 0</v>
          </cell>
          <cell r="B145">
            <v>702425.31</v>
          </cell>
          <cell r="C145">
            <v>726336.03</v>
          </cell>
          <cell r="D145">
            <v>7790898.0441740956</v>
          </cell>
          <cell r="E145">
            <v>6268286</v>
          </cell>
          <cell r="F145" t="str">
            <v/>
          </cell>
          <cell r="G145" t="str">
            <v/>
          </cell>
          <cell r="H145" t="str">
            <v/>
          </cell>
          <cell r="I145">
            <v>3915904.4900000007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4463521.5137131978</v>
          </cell>
          <cell r="E147">
            <v>10859813</v>
          </cell>
          <cell r="F147" t="str">
            <v/>
          </cell>
          <cell r="G147" t="str">
            <v/>
          </cell>
          <cell r="H147" t="str">
            <v/>
          </cell>
          <cell r="I147">
            <v>6599164.1000000006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>
            <v>1026497.2599999999</v>
          </cell>
        </row>
        <row r="149">
          <cell r="A149" t="str">
            <v>BT5 5</v>
          </cell>
          <cell r="B149" t="str">
            <v/>
          </cell>
          <cell r="C149">
            <v>277801.68</v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>
            <v>2094281.4217623922</v>
          </cell>
        </row>
        <row r="150">
          <cell r="A150" t="str">
            <v>BT5 6</v>
          </cell>
          <cell r="B150">
            <v>1137076.5900000001</v>
          </cell>
          <cell r="C150" t="str">
            <v/>
          </cell>
          <cell r="D150">
            <v>6340591.9719451992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>
            <v>1838381.35</v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>
            <v>728513.31206789985</v>
          </cell>
          <cell r="E151">
            <v>5314398</v>
          </cell>
          <cell r="F151">
            <v>231348.86</v>
          </cell>
          <cell r="G151" t="str">
            <v/>
          </cell>
          <cell r="H151" t="str">
            <v/>
          </cell>
          <cell r="I151">
            <v>573650.12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 t="str">
            <v/>
          </cell>
          <cell r="C153" t="str">
            <v/>
          </cell>
          <cell r="D153" t="str">
            <v/>
          </cell>
          <cell r="E153">
            <v>5106533</v>
          </cell>
          <cell r="F153" t="str">
            <v/>
          </cell>
          <cell r="G153" t="str">
            <v/>
          </cell>
          <cell r="H153" t="str">
            <v/>
          </cell>
          <cell r="I153">
            <v>855061.16000000027</v>
          </cell>
        </row>
        <row r="154">
          <cell r="A154" t="str">
            <v>BT51 4</v>
          </cell>
          <cell r="B154">
            <v>847074.16</v>
          </cell>
          <cell r="C154" t="str">
            <v/>
          </cell>
          <cell r="D154">
            <v>2926127.7979919985</v>
          </cell>
          <cell r="E154">
            <v>9230234</v>
          </cell>
          <cell r="F154">
            <v>1581678.77</v>
          </cell>
          <cell r="G154" t="str">
            <v/>
          </cell>
          <cell r="H154" t="str">
            <v/>
          </cell>
          <cell r="I154">
            <v>3314263.39</v>
          </cell>
        </row>
        <row r="155">
          <cell r="A155" t="str">
            <v>BT51 5</v>
          </cell>
          <cell r="B155" t="str">
            <v/>
          </cell>
          <cell r="C155" t="str">
            <v/>
          </cell>
          <cell r="D155">
            <v>7546138.7417019019</v>
          </cell>
          <cell r="E155">
            <v>15977678</v>
          </cell>
          <cell r="F155" t="str">
            <v/>
          </cell>
          <cell r="G155" t="str">
            <v/>
          </cell>
          <cell r="H155" t="str">
            <v/>
          </cell>
          <cell r="I155">
            <v>7863397.8750457689</v>
          </cell>
        </row>
        <row r="156">
          <cell r="A156" t="str">
            <v>BT52 1</v>
          </cell>
          <cell r="B156" t="str">
            <v/>
          </cell>
          <cell r="C156" t="str">
            <v/>
          </cell>
          <cell r="D156" t="str">
            <v/>
          </cell>
          <cell r="E156">
            <v>6948510</v>
          </cell>
          <cell r="F156" t="str">
            <v/>
          </cell>
          <cell r="G156" t="str">
            <v/>
          </cell>
          <cell r="H156" t="str">
            <v/>
          </cell>
          <cell r="I156">
            <v>4542988.7699999996</v>
          </cell>
        </row>
        <row r="157">
          <cell r="A157" t="str">
            <v>BT52 2</v>
          </cell>
          <cell r="B157">
            <v>651356.41</v>
          </cell>
          <cell r="C157" t="str">
            <v/>
          </cell>
          <cell r="D157">
            <v>4570946.3969581006</v>
          </cell>
          <cell r="E157">
            <v>12155172</v>
          </cell>
          <cell r="F157" t="str">
            <v/>
          </cell>
          <cell r="G157" t="str">
            <v/>
          </cell>
          <cell r="H157" t="str">
            <v/>
          </cell>
          <cell r="I157">
            <v>1324525.8999999999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822588.79</v>
          </cell>
          <cell r="C159" t="str">
            <v/>
          </cell>
          <cell r="D159">
            <v>2469043.9776751003</v>
          </cell>
          <cell r="E159">
            <v>18276709</v>
          </cell>
          <cell r="F159" t="str">
            <v/>
          </cell>
          <cell r="G159" t="str">
            <v/>
          </cell>
          <cell r="H159" t="str">
            <v/>
          </cell>
          <cell r="I159">
            <v>1854497.9200000004</v>
          </cell>
        </row>
        <row r="160">
          <cell r="A160" t="str">
            <v>BT53 7</v>
          </cell>
          <cell r="B160">
            <v>377816.02</v>
          </cell>
          <cell r="C160">
            <v>2416581.65</v>
          </cell>
          <cell r="D160">
            <v>2975791.1494173994</v>
          </cell>
          <cell r="E160">
            <v>7313076</v>
          </cell>
          <cell r="F160" t="str">
            <v/>
          </cell>
          <cell r="G160" t="str">
            <v/>
          </cell>
          <cell r="H160" t="str">
            <v/>
          </cell>
          <cell r="I160">
            <v>2714537.93</v>
          </cell>
        </row>
        <row r="161">
          <cell r="A161" t="str">
            <v>BT53 8</v>
          </cell>
          <cell r="B161">
            <v>754720.69</v>
          </cell>
          <cell r="C161">
            <v>1806308.17</v>
          </cell>
          <cell r="D161">
            <v>3869558.6092160996</v>
          </cell>
          <cell r="E161">
            <v>11627898</v>
          </cell>
          <cell r="F161" t="str">
            <v/>
          </cell>
          <cell r="G161" t="str">
            <v/>
          </cell>
          <cell r="H161" t="str">
            <v/>
          </cell>
          <cell r="I161">
            <v>10515677.739999998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>
            <v>759496.99</v>
          </cell>
          <cell r="C163" t="str">
            <v/>
          </cell>
          <cell r="D163">
            <v>1398620.6855677995</v>
          </cell>
          <cell r="E163">
            <v>6881214</v>
          </cell>
          <cell r="F163" t="str">
            <v/>
          </cell>
          <cell r="G163" t="str">
            <v/>
          </cell>
          <cell r="H163" t="str">
            <v/>
          </cell>
          <cell r="I163">
            <v>3052057.6399999997</v>
          </cell>
        </row>
        <row r="164">
          <cell r="A164" t="str">
            <v>BT55 7</v>
          </cell>
          <cell r="B164">
            <v>748777.73</v>
          </cell>
          <cell r="C164" t="str">
            <v/>
          </cell>
          <cell r="D164">
            <v>5097080.861320301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>
            <v>1282089.4800000002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3735318.3884471999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>
            <v>4560684.2500000009</v>
          </cell>
        </row>
        <row r="166">
          <cell r="A166" t="str">
            <v>BT57 8</v>
          </cell>
          <cell r="B166">
            <v>303345.93</v>
          </cell>
          <cell r="C166" t="str">
            <v/>
          </cell>
          <cell r="D166">
            <v>703269.08622970001</v>
          </cell>
          <cell r="E166">
            <v>7799561</v>
          </cell>
          <cell r="F166" t="str">
            <v/>
          </cell>
          <cell r="G166" t="str">
            <v/>
          </cell>
          <cell r="H166" t="str">
            <v/>
          </cell>
          <cell r="I166">
            <v>1906316.2181655085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>
            <v>470149.35</v>
          </cell>
          <cell r="C168" t="str">
            <v/>
          </cell>
          <cell r="D168">
            <v>3743689.8478598995</v>
          </cell>
          <cell r="E168">
            <v>598220</v>
          </cell>
          <cell r="F168" t="str">
            <v/>
          </cell>
          <cell r="G168" t="str">
            <v/>
          </cell>
          <cell r="H168" t="str">
            <v/>
          </cell>
          <cell r="I168">
            <v>824098.41</v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>
            <v>1345399.3595967002</v>
          </cell>
          <cell r="E169">
            <v>1620757</v>
          </cell>
          <cell r="F169" t="str">
            <v/>
          </cell>
          <cell r="G169" t="str">
            <v/>
          </cell>
          <cell r="H169" t="str">
            <v/>
          </cell>
          <cell r="I169">
            <v>620425.24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 t="str">
            <v/>
          </cell>
          <cell r="E170">
            <v>2579218</v>
          </cell>
          <cell r="F170" t="str">
            <v/>
          </cell>
          <cell r="G170" t="str">
            <v/>
          </cell>
          <cell r="H170" t="str">
            <v/>
          </cell>
          <cell r="I170">
            <v>4076233.71</v>
          </cell>
        </row>
        <row r="171">
          <cell r="A171" t="str">
            <v>BT60 1</v>
          </cell>
          <cell r="B171">
            <v>1887061.39</v>
          </cell>
          <cell r="C171" t="str">
            <v/>
          </cell>
          <cell r="D171">
            <v>3657489.2735437993</v>
          </cell>
          <cell r="E171">
            <v>9546420</v>
          </cell>
          <cell r="F171" t="str">
            <v/>
          </cell>
          <cell r="G171" t="str">
            <v/>
          </cell>
          <cell r="H171" t="str">
            <v/>
          </cell>
          <cell r="I171">
            <v>4242972.5200000005</v>
          </cell>
        </row>
        <row r="172">
          <cell r="A172" t="str">
            <v>BT60 2</v>
          </cell>
          <cell r="B172">
            <v>1441066.28</v>
          </cell>
          <cell r="C172" t="str">
            <v/>
          </cell>
          <cell r="D172">
            <v>4362120.6511837961</v>
          </cell>
          <cell r="E172">
            <v>12629041</v>
          </cell>
          <cell r="F172" t="str">
            <v/>
          </cell>
          <cell r="G172" t="str">
            <v/>
          </cell>
          <cell r="H172" t="str">
            <v/>
          </cell>
          <cell r="I172">
            <v>8269242.1275422741</v>
          </cell>
        </row>
        <row r="173">
          <cell r="A173" t="str">
            <v>BT60 3</v>
          </cell>
          <cell r="B173">
            <v>4029345</v>
          </cell>
          <cell r="C173" t="str">
            <v/>
          </cell>
          <cell r="D173">
            <v>9999293.3233508971</v>
          </cell>
          <cell r="E173">
            <v>10027391</v>
          </cell>
          <cell r="F173" t="str">
            <v/>
          </cell>
          <cell r="G173" t="str">
            <v/>
          </cell>
          <cell r="H173" t="str">
            <v/>
          </cell>
          <cell r="I173">
            <v>2320414.44</v>
          </cell>
        </row>
        <row r="174">
          <cell r="A174" t="str">
            <v>BT60 4</v>
          </cell>
          <cell r="B174">
            <v>2681271.3199999998</v>
          </cell>
          <cell r="C174" t="str">
            <v/>
          </cell>
          <cell r="D174">
            <v>2762643.2934037</v>
          </cell>
          <cell r="E174">
            <v>6625468</v>
          </cell>
          <cell r="F174" t="str">
            <v/>
          </cell>
          <cell r="G174" t="str">
            <v/>
          </cell>
          <cell r="H174" t="str">
            <v/>
          </cell>
          <cell r="I174">
            <v>6653827.6000000006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>
            <v>4105109.18</v>
          </cell>
          <cell r="C176" t="str">
            <v/>
          </cell>
          <cell r="D176">
            <v>3219922.941020601</v>
          </cell>
          <cell r="E176">
            <v>1235525</v>
          </cell>
          <cell r="F176" t="str">
            <v/>
          </cell>
          <cell r="G176" t="str">
            <v/>
          </cell>
          <cell r="H176" t="str">
            <v/>
          </cell>
          <cell r="I176">
            <v>1418295.470742312</v>
          </cell>
        </row>
        <row r="177">
          <cell r="A177" t="str">
            <v>BT61 8</v>
          </cell>
          <cell r="B177">
            <v>1949946.99</v>
          </cell>
          <cell r="C177" t="str">
            <v/>
          </cell>
          <cell r="D177">
            <v>7542992.3683833936</v>
          </cell>
          <cell r="E177">
            <v>14565952</v>
          </cell>
          <cell r="F177" t="str">
            <v/>
          </cell>
          <cell r="G177" t="str">
            <v/>
          </cell>
          <cell r="H177" t="str">
            <v/>
          </cell>
          <cell r="I177">
            <v>8503605.7600000016</v>
          </cell>
        </row>
        <row r="178">
          <cell r="A178" t="str">
            <v>BT61 9</v>
          </cell>
          <cell r="B178">
            <v>2381690.4500000002</v>
          </cell>
          <cell r="C178" t="str">
            <v/>
          </cell>
          <cell r="D178">
            <v>2131952.9462285996</v>
          </cell>
          <cell r="E178">
            <v>4118816</v>
          </cell>
          <cell r="F178" t="str">
            <v/>
          </cell>
          <cell r="G178" t="str">
            <v/>
          </cell>
          <cell r="H178" t="str">
            <v/>
          </cell>
          <cell r="I178">
            <v>1852714.21</v>
          </cell>
        </row>
        <row r="179">
          <cell r="A179" t="str">
            <v>BT62 1</v>
          </cell>
          <cell r="B179" t="str">
            <v/>
          </cell>
          <cell r="C179">
            <v>193931.07</v>
          </cell>
          <cell r="D179">
            <v>3889735.4802920991</v>
          </cell>
          <cell r="E179">
            <v>9068415</v>
          </cell>
          <cell r="F179" t="str">
            <v/>
          </cell>
          <cell r="G179" t="str">
            <v/>
          </cell>
          <cell r="H179" t="str">
            <v/>
          </cell>
          <cell r="I179">
            <v>5937618.9799999995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2111774.2719514994</v>
          </cell>
          <cell r="E180">
            <v>10340077</v>
          </cell>
          <cell r="F180" t="str">
            <v/>
          </cell>
          <cell r="G180" t="str">
            <v/>
          </cell>
          <cell r="H180" t="str">
            <v/>
          </cell>
          <cell r="I180">
            <v>1700558.8</v>
          </cell>
        </row>
        <row r="181">
          <cell r="A181" t="str">
            <v>BT62 3</v>
          </cell>
          <cell r="B181">
            <v>1039527.98</v>
          </cell>
          <cell r="C181" t="str">
            <v/>
          </cell>
          <cell r="D181">
            <v>4247014.9864721</v>
          </cell>
          <cell r="E181">
            <v>36372458</v>
          </cell>
          <cell r="F181" t="str">
            <v/>
          </cell>
          <cell r="G181" t="str">
            <v/>
          </cell>
          <cell r="H181" t="str">
            <v/>
          </cell>
          <cell r="I181">
            <v>3849008.1100000003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1412314.9491033</v>
          </cell>
          <cell r="E182">
            <v>2183760</v>
          </cell>
          <cell r="F182" t="str">
            <v/>
          </cell>
          <cell r="G182" t="str">
            <v/>
          </cell>
          <cell r="H182" t="str">
            <v/>
          </cell>
          <cell r="I182">
            <v>767613.61</v>
          </cell>
        </row>
        <row r="183">
          <cell r="A183" t="str">
            <v>BT63 5</v>
          </cell>
          <cell r="B183">
            <v>3247150.86</v>
          </cell>
          <cell r="C183">
            <v>328726.67</v>
          </cell>
          <cell r="D183">
            <v>11977586.3006605</v>
          </cell>
          <cell r="E183" t="str">
            <v/>
          </cell>
          <cell r="F183">
            <v>1027241.94</v>
          </cell>
          <cell r="G183" t="str">
            <v/>
          </cell>
          <cell r="H183" t="str">
            <v/>
          </cell>
          <cell r="I183">
            <v>5553841.6981830243</v>
          </cell>
        </row>
        <row r="184">
          <cell r="A184" t="str">
            <v>BT63 6</v>
          </cell>
          <cell r="B184">
            <v>853308.6</v>
          </cell>
          <cell r="C184">
            <v>752352.96</v>
          </cell>
          <cell r="D184">
            <v>2168421.9643531013</v>
          </cell>
          <cell r="E184">
            <v>6427183</v>
          </cell>
          <cell r="F184" t="str">
            <v/>
          </cell>
          <cell r="G184" t="str">
            <v/>
          </cell>
          <cell r="H184" t="str">
            <v/>
          </cell>
          <cell r="I184">
            <v>2503586.2899999996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1861542.47</v>
          </cell>
          <cell r="C192" t="str">
            <v/>
          </cell>
          <cell r="D192">
            <v>5347821.949054</v>
          </cell>
          <cell r="E192">
            <v>5722490</v>
          </cell>
          <cell r="F192" t="str">
            <v/>
          </cell>
          <cell r="G192" t="str">
            <v/>
          </cell>
          <cell r="H192" t="str">
            <v/>
          </cell>
          <cell r="I192">
            <v>1967942.83</v>
          </cell>
        </row>
        <row r="193">
          <cell r="A193" t="str">
            <v>BT66 7</v>
          </cell>
          <cell r="B193">
            <v>1018269.31</v>
          </cell>
          <cell r="C193" t="str">
            <v/>
          </cell>
          <cell r="D193">
            <v>2649447.7783788992</v>
          </cell>
          <cell r="E193">
            <v>8216246</v>
          </cell>
          <cell r="F193" t="str">
            <v/>
          </cell>
          <cell r="G193" t="str">
            <v/>
          </cell>
          <cell r="H193" t="str">
            <v/>
          </cell>
          <cell r="I193">
            <v>5353103.2700000005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311233.89623000001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1162306.5599999998</v>
          </cell>
        </row>
        <row r="195">
          <cell r="A195" t="str">
            <v>BT67 0</v>
          </cell>
          <cell r="B195">
            <v>2011270.05</v>
          </cell>
          <cell r="C195">
            <v>677942.15</v>
          </cell>
          <cell r="D195">
            <v>6071584.3911563978</v>
          </cell>
          <cell r="E195">
            <v>10872875</v>
          </cell>
          <cell r="F195" t="str">
            <v/>
          </cell>
          <cell r="G195" t="str">
            <v/>
          </cell>
          <cell r="H195" t="str">
            <v/>
          </cell>
          <cell r="I195">
            <v>7716154.7499999972</v>
          </cell>
        </row>
        <row r="196">
          <cell r="A196" t="str">
            <v>BT67 9</v>
          </cell>
          <cell r="B196">
            <v>2409690.9700000002</v>
          </cell>
          <cell r="C196" t="str">
            <v/>
          </cell>
          <cell r="D196">
            <v>1847125.7493203999</v>
          </cell>
          <cell r="E196">
            <v>4484842</v>
          </cell>
          <cell r="F196" t="str">
            <v/>
          </cell>
          <cell r="G196" t="str">
            <v/>
          </cell>
          <cell r="H196" t="str">
            <v/>
          </cell>
          <cell r="I196">
            <v>1151338.8999999999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376854.49453619996</v>
          </cell>
          <cell r="E197">
            <v>4271533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>
            <v>402421.37</v>
          </cell>
          <cell r="C198" t="str">
            <v/>
          </cell>
          <cell r="D198">
            <v>876621.99577079993</v>
          </cell>
          <cell r="E198">
            <v>2914724</v>
          </cell>
          <cell r="F198" t="str">
            <v/>
          </cell>
          <cell r="G198" t="str">
            <v/>
          </cell>
          <cell r="H198" t="str">
            <v/>
          </cell>
          <cell r="I198">
            <v>3479638.3674292774</v>
          </cell>
        </row>
        <row r="199">
          <cell r="A199" t="str">
            <v>BT7 1</v>
          </cell>
          <cell r="B199">
            <v>5861054.4800000004</v>
          </cell>
          <cell r="C199" t="str">
            <v/>
          </cell>
          <cell r="D199">
            <v>10132677.350091398</v>
          </cell>
          <cell r="E199">
            <v>4749030</v>
          </cell>
          <cell r="F199">
            <v>308836.45</v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>
            <v>360546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2225186.9523558007</v>
          </cell>
          <cell r="E201">
            <v>2905787</v>
          </cell>
          <cell r="F201" t="str">
            <v/>
          </cell>
          <cell r="G201" t="str">
            <v/>
          </cell>
          <cell r="H201" t="str">
            <v/>
          </cell>
          <cell r="I201">
            <v>1181687.46</v>
          </cell>
        </row>
        <row r="202">
          <cell r="A202" t="str">
            <v>BT70 1</v>
          </cell>
          <cell r="B202">
            <v>3533564.75</v>
          </cell>
          <cell r="C202" t="str">
            <v/>
          </cell>
          <cell r="D202">
            <v>8212595.5518066986</v>
          </cell>
          <cell r="E202">
            <v>40836588</v>
          </cell>
          <cell r="F202" t="str">
            <v/>
          </cell>
          <cell r="G202" t="str">
            <v/>
          </cell>
          <cell r="H202" t="str">
            <v/>
          </cell>
          <cell r="I202">
            <v>5627457.1799999997</v>
          </cell>
        </row>
        <row r="203">
          <cell r="A203" t="str">
            <v>BT70 2</v>
          </cell>
          <cell r="B203">
            <v>2282965.06</v>
          </cell>
          <cell r="C203" t="str">
            <v/>
          </cell>
          <cell r="D203">
            <v>6376204.1766645992</v>
          </cell>
          <cell r="E203">
            <v>12775173</v>
          </cell>
          <cell r="F203" t="str">
            <v/>
          </cell>
          <cell r="G203" t="str">
            <v/>
          </cell>
          <cell r="H203" t="str">
            <v/>
          </cell>
          <cell r="I203">
            <v>8587420.4699999988</v>
          </cell>
        </row>
        <row r="204">
          <cell r="A204" t="str">
            <v>BT70 3</v>
          </cell>
          <cell r="B204">
            <v>3516300.69</v>
          </cell>
          <cell r="C204" t="str">
            <v/>
          </cell>
          <cell r="D204">
            <v>5073289.1580790002</v>
          </cell>
          <cell r="E204">
            <v>9311568</v>
          </cell>
          <cell r="F204">
            <v>4296414.0599999996</v>
          </cell>
          <cell r="G204" t="str">
            <v/>
          </cell>
          <cell r="H204" t="str">
            <v/>
          </cell>
          <cell r="I204">
            <v>5722465.6599999992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2611699.1</v>
          </cell>
          <cell r="C206" t="str">
            <v/>
          </cell>
          <cell r="D206" t="str">
            <v/>
          </cell>
          <cell r="E206">
            <v>5608747</v>
          </cell>
          <cell r="F206" t="str">
            <v/>
          </cell>
          <cell r="G206" t="str">
            <v/>
          </cell>
          <cell r="H206" t="str">
            <v/>
          </cell>
          <cell r="I206">
            <v>4232998.3099999996</v>
          </cell>
        </row>
        <row r="207">
          <cell r="A207" t="str">
            <v>BT71 5</v>
          </cell>
          <cell r="B207">
            <v>2488405.16</v>
          </cell>
          <cell r="C207" t="str">
            <v/>
          </cell>
          <cell r="D207">
            <v>4868540.0851366036</v>
          </cell>
          <cell r="E207">
            <v>5544522</v>
          </cell>
          <cell r="F207" t="str">
            <v/>
          </cell>
          <cell r="G207" t="str">
            <v/>
          </cell>
          <cell r="H207" t="str">
            <v/>
          </cell>
          <cell r="I207">
            <v>9419253.7800000012</v>
          </cell>
        </row>
        <row r="208">
          <cell r="A208" t="str">
            <v>BT71 6</v>
          </cell>
          <cell r="B208">
            <v>1392688.77</v>
          </cell>
          <cell r="C208" t="str">
            <v/>
          </cell>
          <cell r="D208">
            <v>20724645.907616396</v>
          </cell>
          <cell r="E208">
            <v>14175636</v>
          </cell>
          <cell r="F208" t="str">
            <v/>
          </cell>
          <cell r="G208" t="str">
            <v/>
          </cell>
          <cell r="H208" t="str">
            <v/>
          </cell>
          <cell r="I208">
            <v>6400765.379999999</v>
          </cell>
        </row>
        <row r="209">
          <cell r="A209" t="str">
            <v>BT71 7</v>
          </cell>
          <cell r="B209">
            <v>10545975.93</v>
          </cell>
          <cell r="C209" t="str">
            <v/>
          </cell>
          <cell r="D209">
            <v>4296639.2613992989</v>
          </cell>
          <cell r="E209">
            <v>27504878</v>
          </cell>
          <cell r="F209" t="str">
            <v/>
          </cell>
          <cell r="G209" t="str">
            <v/>
          </cell>
          <cell r="H209" t="str">
            <v/>
          </cell>
          <cell r="I209">
            <v>8116653.8499999978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2015563.9009334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1701148.6499999994</v>
          </cell>
        </row>
        <row r="212">
          <cell r="A212" t="str">
            <v>BT74 5</v>
          </cell>
          <cell r="B212">
            <v>578103.51</v>
          </cell>
          <cell r="C212" t="str">
            <v/>
          </cell>
          <cell r="D212" t="str">
            <v/>
          </cell>
          <cell r="E212">
            <v>1013925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10599006.720000001</v>
          </cell>
          <cell r="C213" t="str">
            <v/>
          </cell>
          <cell r="D213">
            <v>3887230.2420822005</v>
          </cell>
          <cell r="E213">
            <v>2507728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>BT74 7</v>
          </cell>
          <cell r="B214">
            <v>826534.59</v>
          </cell>
          <cell r="C214" t="str">
            <v/>
          </cell>
          <cell r="D214">
            <v>2492502.8829569998</v>
          </cell>
          <cell r="E214">
            <v>2909538</v>
          </cell>
          <cell r="F214" t="str">
            <v/>
          </cell>
          <cell r="G214" t="str">
            <v/>
          </cell>
          <cell r="H214" t="str">
            <v/>
          </cell>
          <cell r="I214">
            <v>1250393.0070398001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>
            <v>466975</v>
          </cell>
          <cell r="F215" t="str">
            <v/>
          </cell>
          <cell r="G215" t="str">
            <v/>
          </cell>
          <cell r="H215" t="str">
            <v/>
          </cell>
          <cell r="I215">
            <v>415895.84</v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728967.32548390003</v>
          </cell>
          <cell r="E216">
            <v>466072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 t="str">
            <v/>
          </cell>
          <cell r="E217">
            <v>10193495</v>
          </cell>
          <cell r="F217" t="str">
            <v/>
          </cell>
          <cell r="G217" t="str">
            <v/>
          </cell>
          <cell r="H217" t="str">
            <v/>
          </cell>
          <cell r="I217">
            <v>1113800.79</v>
          </cell>
        </row>
        <row r="218">
          <cell r="A218" t="str">
            <v>BT76 0</v>
          </cell>
          <cell r="B218">
            <v>825178.43</v>
          </cell>
          <cell r="C218" t="str">
            <v/>
          </cell>
          <cell r="D218" t="str">
            <v/>
          </cell>
          <cell r="E218">
            <v>1447688</v>
          </cell>
          <cell r="F218" t="str">
            <v/>
          </cell>
          <cell r="G218" t="str">
            <v/>
          </cell>
          <cell r="H218" t="str">
            <v/>
          </cell>
          <cell r="I218">
            <v>7562645.5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914521.4103840997</v>
          </cell>
          <cell r="E219">
            <v>2271135</v>
          </cell>
          <cell r="F219" t="str">
            <v/>
          </cell>
          <cell r="G219" t="str">
            <v/>
          </cell>
          <cell r="H219" t="str">
            <v/>
          </cell>
          <cell r="I219">
            <v>4216987.8</v>
          </cell>
        </row>
        <row r="220">
          <cell r="A220" t="str">
            <v>BT78 1</v>
          </cell>
          <cell r="B220">
            <v>3057594.53</v>
          </cell>
          <cell r="C220" t="str">
            <v/>
          </cell>
          <cell r="D220" t="str">
            <v/>
          </cell>
          <cell r="E220">
            <v>6105241</v>
          </cell>
          <cell r="F220">
            <v>1203145.67</v>
          </cell>
          <cell r="G220" t="str">
            <v/>
          </cell>
          <cell r="H220" t="str">
            <v/>
          </cell>
          <cell r="I220">
            <v>2793905.62</v>
          </cell>
        </row>
        <row r="221">
          <cell r="A221" t="str">
            <v>BT78 2</v>
          </cell>
          <cell r="B221">
            <v>1018795</v>
          </cell>
          <cell r="C221" t="str">
            <v/>
          </cell>
          <cell r="D221">
            <v>2757815.0841834992</v>
          </cell>
          <cell r="E221">
            <v>7073621</v>
          </cell>
          <cell r="F221" t="str">
            <v/>
          </cell>
          <cell r="G221" t="str">
            <v/>
          </cell>
          <cell r="H221" t="str">
            <v/>
          </cell>
          <cell r="I221">
            <v>2414866.9500000002</v>
          </cell>
        </row>
        <row r="222">
          <cell r="A222" t="str">
            <v>BT78 3</v>
          </cell>
          <cell r="B222">
            <v>6588479.5599999996</v>
          </cell>
          <cell r="C222" t="str">
            <v/>
          </cell>
          <cell r="D222">
            <v>7589688.1332142977</v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>
            <v>8361307.1064703837</v>
          </cell>
        </row>
        <row r="223">
          <cell r="A223" t="str">
            <v>BT78 4</v>
          </cell>
          <cell r="B223">
            <v>915610.73</v>
          </cell>
          <cell r="C223" t="str">
            <v/>
          </cell>
          <cell r="D223">
            <v>4066216.1555746016</v>
          </cell>
          <cell r="E223">
            <v>7650951</v>
          </cell>
          <cell r="F223" t="str">
            <v/>
          </cell>
          <cell r="G223" t="str">
            <v/>
          </cell>
          <cell r="H223" t="str">
            <v/>
          </cell>
          <cell r="I223">
            <v>6631106.0300000012</v>
          </cell>
        </row>
        <row r="224">
          <cell r="A224" t="str">
            <v>BT78 5</v>
          </cell>
          <cell r="B224">
            <v>1607432.56</v>
          </cell>
          <cell r="C224" t="str">
            <v/>
          </cell>
          <cell r="D224">
            <v>4962081.9573538993</v>
          </cell>
          <cell r="E224">
            <v>6456102</v>
          </cell>
          <cell r="F224" t="str">
            <v/>
          </cell>
          <cell r="G224" t="str">
            <v/>
          </cell>
          <cell r="H224" t="str">
            <v/>
          </cell>
          <cell r="I224">
            <v>4812836.4899999993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>
            <v>6707663.8799999999</v>
          </cell>
          <cell r="C226" t="str">
            <v/>
          </cell>
          <cell r="D226">
            <v>12045498.369818097</v>
          </cell>
          <cell r="E226">
            <v>19758281</v>
          </cell>
          <cell r="F226">
            <v>3382072.07</v>
          </cell>
          <cell r="G226" t="str">
            <v/>
          </cell>
          <cell r="H226" t="str">
            <v/>
          </cell>
          <cell r="I226">
            <v>6908670.6499999994</v>
          </cell>
        </row>
        <row r="227">
          <cell r="A227" t="str">
            <v>BT79 7</v>
          </cell>
          <cell r="B227">
            <v>2200910.14</v>
          </cell>
          <cell r="C227" t="str">
            <v/>
          </cell>
          <cell r="D227">
            <v>10817720.962079201</v>
          </cell>
          <cell r="E227">
            <v>8712654</v>
          </cell>
          <cell r="F227">
            <v>410259.21</v>
          </cell>
          <cell r="G227" t="str">
            <v/>
          </cell>
          <cell r="H227" t="str">
            <v/>
          </cell>
          <cell r="I227">
            <v>4106220.8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1594578.8018679998</v>
          </cell>
          <cell r="E228">
            <v>793196</v>
          </cell>
          <cell r="F228" t="str">
            <v/>
          </cell>
          <cell r="G228" t="str">
            <v/>
          </cell>
          <cell r="H228" t="str">
            <v/>
          </cell>
          <cell r="I228">
            <v>3117325.64</v>
          </cell>
        </row>
        <row r="229">
          <cell r="A229" t="str">
            <v>BT79 9</v>
          </cell>
          <cell r="B229">
            <v>2319111.7200000002</v>
          </cell>
          <cell r="C229" t="str">
            <v/>
          </cell>
          <cell r="D229">
            <v>8393851.4279217999</v>
          </cell>
          <cell r="E229">
            <v>10793857</v>
          </cell>
          <cell r="F229">
            <v>4908371.09</v>
          </cell>
          <cell r="G229" t="str">
            <v/>
          </cell>
          <cell r="H229" t="str">
            <v/>
          </cell>
          <cell r="I229">
            <v>2483467.17</v>
          </cell>
        </row>
        <row r="230">
          <cell r="A230" t="str">
            <v>BT8 6</v>
          </cell>
          <cell r="B230">
            <v>568308.99</v>
          </cell>
          <cell r="C230" t="str">
            <v/>
          </cell>
          <cell r="D230">
            <v>1794934.6984052004</v>
          </cell>
          <cell r="E230">
            <v>2054138</v>
          </cell>
          <cell r="F230" t="str">
            <v/>
          </cell>
          <cell r="G230" t="str">
            <v/>
          </cell>
          <cell r="H230" t="str">
            <v/>
          </cell>
          <cell r="I230">
            <v>1174385.78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</row>
        <row r="232">
          <cell r="A232" t="str">
            <v>BT8 8</v>
          </cell>
          <cell r="B232">
            <v>616106.66</v>
          </cell>
          <cell r="C232" t="str">
            <v/>
          </cell>
          <cell r="D232">
            <v>13673049.483177003</v>
          </cell>
          <cell r="E232">
            <v>11129126</v>
          </cell>
          <cell r="F232">
            <v>388041.26</v>
          </cell>
          <cell r="G232" t="str">
            <v/>
          </cell>
          <cell r="H232" t="str">
            <v/>
          </cell>
          <cell r="I232">
            <v>3524976.5800000005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1371823.3142986996</v>
          </cell>
          <cell r="E233">
            <v>4351563</v>
          </cell>
          <cell r="F233" t="str">
            <v/>
          </cell>
          <cell r="G233" t="str">
            <v/>
          </cell>
          <cell r="H233" t="str">
            <v/>
          </cell>
          <cell r="I233">
            <v>2509876.79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6835705.1813862007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>
            <v>6148853.2900000019</v>
          </cell>
        </row>
        <row r="236">
          <cell r="A236" t="str">
            <v>BT80 9</v>
          </cell>
          <cell r="B236">
            <v>3741516</v>
          </cell>
          <cell r="C236" t="str">
            <v/>
          </cell>
          <cell r="D236">
            <v>16145833.130167985</v>
          </cell>
          <cell r="E236">
            <v>24941329</v>
          </cell>
          <cell r="F236" t="str">
            <v/>
          </cell>
          <cell r="G236" t="str">
            <v/>
          </cell>
          <cell r="H236" t="str">
            <v/>
          </cell>
          <cell r="I236">
            <v>10080798.970000001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6937575.4330836022</v>
          </cell>
          <cell r="E237">
            <v>9426980</v>
          </cell>
          <cell r="F237" t="str">
            <v/>
          </cell>
          <cell r="G237" t="str">
            <v/>
          </cell>
          <cell r="H237" t="str">
            <v/>
          </cell>
          <cell r="I237">
            <v>11542655.26542929</v>
          </cell>
        </row>
        <row r="238">
          <cell r="A238" t="str">
            <v>BT82 0</v>
          </cell>
          <cell r="B238">
            <v>1646998.88</v>
          </cell>
          <cell r="C238" t="str">
            <v/>
          </cell>
          <cell r="D238">
            <v>2644768.1631834013</v>
          </cell>
          <cell r="E238">
            <v>3255518</v>
          </cell>
          <cell r="F238" t="str">
            <v/>
          </cell>
          <cell r="G238" t="str">
            <v/>
          </cell>
          <cell r="H238" t="str">
            <v/>
          </cell>
          <cell r="I238">
            <v>7426199.7000000011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 t="str">
            <v/>
          </cell>
          <cell r="C240" t="str">
            <v/>
          </cell>
          <cell r="D240">
            <v>4212362.4019128028</v>
          </cell>
          <cell r="E240">
            <v>2143630</v>
          </cell>
          <cell r="F240" t="str">
            <v/>
          </cell>
          <cell r="G240" t="str">
            <v/>
          </cell>
          <cell r="H240" t="str">
            <v/>
          </cell>
          <cell r="I240">
            <v>1696043.9000000001</v>
          </cell>
        </row>
        <row r="241">
          <cell r="A241" t="str">
            <v>BT82 9</v>
          </cell>
          <cell r="B241">
            <v>1295289</v>
          </cell>
          <cell r="C241" t="str">
            <v/>
          </cell>
          <cell r="D241">
            <v>8606772.9902444948</v>
          </cell>
          <cell r="E241">
            <v>6157075</v>
          </cell>
          <cell r="F241" t="str">
            <v/>
          </cell>
          <cell r="G241" t="str">
            <v/>
          </cell>
          <cell r="H241" t="str">
            <v/>
          </cell>
          <cell r="I241">
            <v>3309130.3499999996</v>
          </cell>
        </row>
        <row r="242">
          <cell r="A242" t="str">
            <v>BT9 5</v>
          </cell>
          <cell r="B242">
            <v>7056831.3600000003</v>
          </cell>
          <cell r="C242" t="str">
            <v/>
          </cell>
          <cell r="D242">
            <v>23044467.251849495</v>
          </cell>
          <cell r="E242">
            <v>5761100</v>
          </cell>
          <cell r="F242" t="str">
            <v/>
          </cell>
          <cell r="G242" t="str">
            <v/>
          </cell>
          <cell r="H242" t="str">
            <v/>
          </cell>
          <cell r="I242">
            <v>3399131.0100000002</v>
          </cell>
        </row>
        <row r="243">
          <cell r="A243" t="str">
            <v>BT9 6</v>
          </cell>
          <cell r="B243" t="str">
            <v/>
          </cell>
          <cell r="C243">
            <v>447918.1</v>
          </cell>
          <cell r="D243">
            <v>40707605.780927777</v>
          </cell>
          <cell r="E243">
            <v>70500695</v>
          </cell>
          <cell r="F243" t="str">
            <v/>
          </cell>
          <cell r="G243" t="str">
            <v/>
          </cell>
          <cell r="H243" t="str">
            <v/>
          </cell>
          <cell r="I243">
            <v>3432048.81</v>
          </cell>
        </row>
        <row r="244">
          <cell r="A244" t="str">
            <v>BT9 7</v>
          </cell>
          <cell r="B244">
            <v>7579675.4000000004</v>
          </cell>
          <cell r="C244" t="str">
            <v/>
          </cell>
          <cell r="D244">
            <v>4724929.6782364994</v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>
            <v>2040938.5199999998</v>
          </cell>
        </row>
        <row r="245">
          <cell r="A245" t="str">
            <v>BT92 0</v>
          </cell>
          <cell r="B245">
            <v>367280.88</v>
          </cell>
          <cell r="C245" t="str">
            <v/>
          </cell>
          <cell r="D245">
            <v>5438473.830974401</v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>
            <v>5822598.4700000007</v>
          </cell>
        </row>
        <row r="246">
          <cell r="A246" t="str">
            <v>BT92 1</v>
          </cell>
          <cell r="B246">
            <v>275972.2</v>
          </cell>
          <cell r="C246" t="str">
            <v/>
          </cell>
          <cell r="D246">
            <v>531703.92264419992</v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>
            <v>642862.7699999999</v>
          </cell>
        </row>
        <row r="247">
          <cell r="A247" t="str">
            <v>BT92 2</v>
          </cell>
          <cell r="B247">
            <v>900460.23</v>
          </cell>
          <cell r="C247" t="str">
            <v/>
          </cell>
          <cell r="D247" t="str">
            <v/>
          </cell>
          <cell r="E247">
            <v>1415485</v>
          </cell>
          <cell r="F247" t="str">
            <v/>
          </cell>
          <cell r="G247" t="str">
            <v/>
          </cell>
          <cell r="H247" t="str">
            <v/>
          </cell>
          <cell r="I247">
            <v>649126.07999999996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1247951.3891161005</v>
          </cell>
          <cell r="E248">
            <v>589365</v>
          </cell>
          <cell r="F248" t="str">
            <v/>
          </cell>
          <cell r="G248" t="str">
            <v/>
          </cell>
          <cell r="H248" t="str">
            <v/>
          </cell>
          <cell r="I248">
            <v>176474.13</v>
          </cell>
        </row>
        <row r="249">
          <cell r="A249" t="str">
            <v>BT92 4</v>
          </cell>
          <cell r="B249">
            <v>326921.96000000002</v>
          </cell>
          <cell r="C249" t="str">
            <v/>
          </cell>
          <cell r="D249">
            <v>305902.24625839997</v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1317902.1100000001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2009074.5159052999</v>
          </cell>
          <cell r="E251">
            <v>1463761</v>
          </cell>
          <cell r="F251" t="str">
            <v/>
          </cell>
          <cell r="G251" t="str">
            <v/>
          </cell>
          <cell r="H251" t="str">
            <v/>
          </cell>
          <cell r="I251">
            <v>2423762.7599999998</v>
          </cell>
        </row>
        <row r="252">
          <cell r="A252" t="str">
            <v>BT92 7</v>
          </cell>
          <cell r="B252">
            <v>432627.23</v>
          </cell>
          <cell r="C252" t="str">
            <v/>
          </cell>
          <cell r="D252">
            <v>1162597.9520659007</v>
          </cell>
          <cell r="E252">
            <v>421453</v>
          </cell>
          <cell r="F252" t="str">
            <v/>
          </cell>
          <cell r="G252" t="str">
            <v/>
          </cell>
          <cell r="H252" t="str">
            <v/>
          </cell>
          <cell r="I252">
            <v>3335335.56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1316765.3413297995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3777413.3500000006</v>
          </cell>
        </row>
        <row r="254">
          <cell r="A254" t="str">
            <v>BT92 9</v>
          </cell>
          <cell r="B254">
            <v>541233.75</v>
          </cell>
          <cell r="C254" t="str">
            <v/>
          </cell>
          <cell r="D254">
            <v>5041434.9167587003</v>
          </cell>
          <cell r="E254">
            <v>4041304</v>
          </cell>
          <cell r="F254" t="str">
            <v/>
          </cell>
          <cell r="G254" t="str">
            <v/>
          </cell>
          <cell r="H254" t="str">
            <v/>
          </cell>
          <cell r="I254">
            <v>2997023.687706667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615779.93154149991</v>
          </cell>
          <cell r="E255">
            <v>1472231</v>
          </cell>
          <cell r="F255" t="str">
            <v/>
          </cell>
          <cell r="G255" t="str">
            <v/>
          </cell>
          <cell r="H255" t="str">
            <v/>
          </cell>
          <cell r="I255">
            <v>782774.64999999991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1260339.0025150001</v>
          </cell>
          <cell r="E256">
            <v>9653245</v>
          </cell>
          <cell r="F256" t="str">
            <v/>
          </cell>
          <cell r="G256" t="str">
            <v/>
          </cell>
          <cell r="H256" t="str">
            <v/>
          </cell>
          <cell r="I256">
            <v>1848107.18</v>
          </cell>
        </row>
        <row r="257">
          <cell r="A257" t="str">
            <v>BT93 2</v>
          </cell>
          <cell r="B257">
            <v>1462810.09</v>
          </cell>
          <cell r="C257" t="str">
            <v/>
          </cell>
          <cell r="D257">
            <v>170021.98761300003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576113.11220800015</v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455517.73221199994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>
            <v>561110.89</v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1154092.6128468998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866384.89</v>
          </cell>
          <cell r="C261" t="str">
            <v/>
          </cell>
          <cell r="D261">
            <v>690128.05998439994</v>
          </cell>
          <cell r="E261">
            <v>1045162</v>
          </cell>
          <cell r="F261" t="str">
            <v/>
          </cell>
          <cell r="G261" t="str">
            <v/>
          </cell>
          <cell r="H261" t="str">
            <v/>
          </cell>
          <cell r="I261">
            <v>414831.93</v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>
            <v>1827147</v>
          </cell>
          <cell r="F262" t="str">
            <v/>
          </cell>
          <cell r="G262" t="str">
            <v/>
          </cell>
          <cell r="H262" t="str">
            <v/>
          </cell>
          <cell r="I262">
            <v>318416.29999999993</v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1013434</v>
          </cell>
          <cell r="F263" t="str">
            <v/>
          </cell>
          <cell r="G263" t="str">
            <v/>
          </cell>
          <cell r="H263" t="str">
            <v/>
          </cell>
          <cell r="I263">
            <v>247261</v>
          </cell>
        </row>
        <row r="264">
          <cell r="A264" t="str">
            <v>BT94 1</v>
          </cell>
          <cell r="B264">
            <v>831435.2</v>
          </cell>
          <cell r="C264" t="str">
            <v/>
          </cell>
          <cell r="D264">
            <v>2981900.5820695995</v>
          </cell>
          <cell r="E264">
            <v>5043808</v>
          </cell>
          <cell r="F264" t="str">
            <v/>
          </cell>
          <cell r="G264" t="str">
            <v/>
          </cell>
          <cell r="H264" t="str">
            <v/>
          </cell>
          <cell r="I264">
            <v>2069752.8399999994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 t="str">
            <v/>
          </cell>
          <cell r="E265">
            <v>5611057</v>
          </cell>
          <cell r="F265" t="str">
            <v/>
          </cell>
          <cell r="G265" t="str">
            <v/>
          </cell>
          <cell r="H265" t="str">
            <v/>
          </cell>
          <cell r="I265">
            <v>1757735.6799999997</v>
          </cell>
        </row>
        <row r="266">
          <cell r="A266" t="str">
            <v>BT94 3</v>
          </cell>
          <cell r="B266">
            <v>1980439</v>
          </cell>
          <cell r="C266" t="str">
            <v/>
          </cell>
          <cell r="D266">
            <v>822363.76786669996</v>
          </cell>
          <cell r="E266">
            <v>3792801</v>
          </cell>
          <cell r="F266" t="str">
            <v/>
          </cell>
          <cell r="G266" t="str">
            <v/>
          </cell>
          <cell r="H266" t="str">
            <v/>
          </cell>
          <cell r="I266">
            <v>1364550.0800000003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1622346.4965202997</v>
          </cell>
          <cell r="E267">
            <v>3443493</v>
          </cell>
          <cell r="F267" t="str">
            <v/>
          </cell>
          <cell r="G267" t="str">
            <v/>
          </cell>
          <cell r="H267" t="str">
            <v/>
          </cell>
          <cell r="I267">
            <v>3647549.8425715216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322372.02334900002</v>
          </cell>
          <cell r="E268">
            <v>3861030</v>
          </cell>
          <cell r="F268" t="str">
            <v/>
          </cell>
          <cell r="G268" t="str">
            <v/>
          </cell>
          <cell r="H268" t="str">
            <v/>
          </cell>
          <cell r="I268">
            <v>1704383.6100000003</v>
          </cell>
        </row>
        <row r="269">
          <cell r="A269" t="str">
            <v>BT other</v>
          </cell>
          <cell r="B269">
            <v>416705413.84000003</v>
          </cell>
          <cell r="C269">
            <v>210789526.21000007</v>
          </cell>
          <cell r="D269">
            <v>239190000.77270404</v>
          </cell>
          <cell r="E269">
            <v>773427792</v>
          </cell>
          <cell r="F269">
            <v>176256414.30000001</v>
          </cell>
          <cell r="G269">
            <v>15917885.759999998</v>
          </cell>
          <cell r="H269">
            <v>107095687.77000004</v>
          </cell>
          <cell r="I269">
            <v>75608141.120000005</v>
          </cell>
        </row>
        <row r="270">
          <cell r="A270" t="str">
            <v>BT total</v>
          </cell>
          <cell r="B270">
            <v>795482251.06000018</v>
          </cell>
          <cell r="C270">
            <v>237987576.00000006</v>
          </cell>
          <cell r="D270">
            <v>1143237670.1861494</v>
          </cell>
          <cell r="E270">
            <v>2282881611</v>
          </cell>
          <cell r="F270">
            <v>207297798.68000001</v>
          </cell>
          <cell r="G270">
            <v>15917885.759999998</v>
          </cell>
          <cell r="H270">
            <v>107095687.77000004</v>
          </cell>
          <cell r="I270">
            <v>778435205.83272839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RBS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9">
          <cell r="D2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showGridLines="0" zoomScale="85" zoomScaleNormal="85" workbookViewId="0"/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25" t="s">
        <v>287</v>
      </c>
      <c r="B1" s="16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5.25" customHeight="1" x14ac:dyDescent="0.25">
      <c r="A2" s="16"/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5.5" customHeight="1" x14ac:dyDescent="0.25">
      <c r="A3" s="26" t="s">
        <v>258</v>
      </c>
      <c r="B3" s="16"/>
      <c r="C3" s="17"/>
      <c r="D3" s="17"/>
      <c r="E3" s="16"/>
      <c r="F3" s="16"/>
      <c r="G3" s="16"/>
      <c r="H3" s="16"/>
      <c r="I3" s="16">
        <v>20</v>
      </c>
      <c r="J3" s="16">
        <v>19</v>
      </c>
      <c r="K3" s="16">
        <v>18</v>
      </c>
      <c r="L3" s="16">
        <v>17</v>
      </c>
      <c r="M3" s="16">
        <v>16</v>
      </c>
      <c r="N3" s="16">
        <v>15</v>
      </c>
      <c r="O3" s="16">
        <v>14</v>
      </c>
      <c r="P3" s="16">
        <v>13</v>
      </c>
      <c r="Q3" s="16">
        <v>12</v>
      </c>
      <c r="R3" s="16">
        <v>11</v>
      </c>
      <c r="S3" s="16">
        <v>10</v>
      </c>
      <c r="T3" s="16">
        <v>9</v>
      </c>
      <c r="U3" s="16">
        <v>8</v>
      </c>
      <c r="V3" s="16">
        <v>7</v>
      </c>
      <c r="W3" s="16">
        <v>6</v>
      </c>
      <c r="X3" s="16">
        <v>5</v>
      </c>
      <c r="Y3" s="16">
        <v>4</v>
      </c>
      <c r="Z3" s="16">
        <v>3</v>
      </c>
      <c r="AA3" s="16">
        <v>2</v>
      </c>
      <c r="AB3" s="16">
        <v>1</v>
      </c>
      <c r="AC3" s="16"/>
    </row>
    <row r="4" spans="1:30" ht="5.25" customHeight="1" thickBot="1" x14ac:dyDescent="0.3">
      <c r="C4" s="14"/>
      <c r="D4" s="14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3"/>
      <c r="C5" s="22" t="str">
        <f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0" ht="9" customHeight="1" x14ac:dyDescent="0.25">
      <c r="C6" s="14"/>
      <c r="D6" s="14"/>
    </row>
    <row r="7" spans="1:30" ht="24.75" customHeight="1" x14ac:dyDescent="0.25">
      <c r="A7" s="21" t="s">
        <v>257</v>
      </c>
      <c r="D7" s="14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21" t="s">
        <v>256</v>
      </c>
      <c r="B8" s="16"/>
      <c r="C8" s="21" t="s">
        <v>255</v>
      </c>
      <c r="D8" s="14"/>
    </row>
    <row r="9" spans="1:30" ht="16.5" customHeight="1" thickBot="1" x14ac:dyDescent="0.3">
      <c r="A9" s="19" t="e">
        <f ca="1">IF(LEN(C5)&gt;0,"",FirstBitOfPostcode&amp;" "&amp;LEFT(SecondBitOfPostcode,1))</f>
        <v>#N/A</v>
      </c>
      <c r="B9" s="20"/>
      <c r="C9" s="19" t="e">
        <f ca="1">IF(LEN(C5)&gt;0,"",IF(LEN(PostcodeArea)=0,"",PostcodeArea&amp;" - "&amp;INDEX('All postcode data'!$1:$1048576,MATCH(PostcodeArea,'All postcode data'!B:B,0),3)))</f>
        <v>#N/A</v>
      </c>
      <c r="D9" s="14"/>
      <c r="G9" s="19" t="e">
        <f ca="1">IF(ISNUMBER(VALUE(MID(PostcodeDistrict,2,1))),LEFT(PostcodeDistrict,1),LEFT(PostcodeDistrict,2))</f>
        <v>#N/A</v>
      </c>
      <c r="I9" s="18" t="e">
        <f ca="1">FirstBitOfPostcode</f>
        <v>#N/A</v>
      </c>
    </row>
    <row r="10" spans="1:30" ht="16.5" customHeight="1" x14ac:dyDescent="0.25">
      <c r="C10" s="14"/>
      <c r="D10" s="14"/>
    </row>
    <row r="11" spans="1:30" ht="16.5" customHeight="1" x14ac:dyDescent="0.25">
      <c r="A11" s="15" t="s">
        <v>2</v>
      </c>
      <c r="D11" s="14"/>
      <c r="F11" s="12"/>
    </row>
    <row r="12" spans="1:30" s="16" customFormat="1" ht="18" customHeight="1" x14ac:dyDescent="0.25">
      <c r="A12" s="15" t="s">
        <v>254</v>
      </c>
      <c r="B12" s="3"/>
      <c r="C12" s="17"/>
      <c r="AC12" s="3"/>
    </row>
    <row r="13" spans="1:30" ht="16.5" customHeight="1" thickBot="1" x14ac:dyDescent="0.3">
      <c r="A13" s="15"/>
      <c r="B13" s="15"/>
      <c r="C13" s="14"/>
      <c r="E13" s="12"/>
    </row>
    <row r="14" spans="1:30" ht="16.5" customHeight="1" thickBot="1" x14ac:dyDescent="0.3">
      <c r="A14" s="13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7"/>
      <c r="D16" s="11"/>
    </row>
    <row r="17" spans="1:1" ht="47.25" customHeight="1" thickTop="1" thickBot="1" x14ac:dyDescent="0.3">
      <c r="A17" s="28" t="s">
        <v>253</v>
      </c>
    </row>
    <row r="18" spans="1:1" ht="16.5" customHeight="1" thickTop="1" x14ac:dyDescent="0.25">
      <c r="A18" s="27"/>
    </row>
    <row r="19" spans="1:1" ht="16.5" customHeight="1" x14ac:dyDescent="0.25">
      <c r="A19" s="27"/>
    </row>
    <row r="20" spans="1:1" ht="16.5" customHeight="1" x14ac:dyDescent="0.25">
      <c r="A20" s="27"/>
    </row>
    <row r="21" spans="1:1" ht="16.5" customHeight="1" x14ac:dyDescent="0.25">
      <c r="A21" s="27"/>
    </row>
    <row r="22" spans="1:1" ht="16.5" customHeight="1" x14ac:dyDescent="0.25">
      <c r="A22" s="29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13" sqref="E13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288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2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>
        <f>VLOOKUP($D9,[2]publish!$A:$I,$E$5,FALSE)</f>
        <v>379797</v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>
        <f>VLOOKUP($D10,[2]publish!$A:$I,$E$5,FALSE)</f>
        <v>3854196.39</v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 t="str">
        <f>VLOOKUP($D11,[2]publish!$A:$I,$E$5,FALSE)</f>
        <v/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>
        <f>VLOOKUP($D12,[2]publish!$A:$I,$E$5,FALSE)</f>
        <v>18332675.859999999</v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 t="str">
        <f>VLOOKUP($D13,[2]publish!$A:$I,$E$5,FALSE)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 t="str">
        <f>VLOOKUP($D16,[2]publish!$A:$I,$E$5,FALSE)</f>
        <v/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>
        <f>VLOOKUP($D19,[2]publish!$A:$I,$E$5,FALSE)</f>
        <v>554461.07999999996</v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 t="str">
        <f>VLOOKUP($D22,[2]publish!$A:$I,$E$5,FALSE)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 t="str">
        <f>VLOOKUP($D25,[2]publish!$A:$I,$E$5,FALSE)</f>
        <v/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>
        <f>VLOOKUP($D28,[2]publish!$A:$I,$E$5,FALSE)</f>
        <v>369881.24</v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 t="str">
        <f>VLOOKUP($D29,[2]publish!$A:$I,$E$5,FALSE)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 t="str">
        <f>VLOOKUP($D30,[2]publish!$A:$I,$E$5,FALSE)</f>
        <v/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>
        <f>VLOOKUP($D33,[2]publish!$A:$I,$E$5,FALSE)</f>
        <v>1782908.19</v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 t="str">
        <f>VLOOKUP($D34,[2]publish!$A:$I,$E$5,FALSE)</f>
        <v/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>
        <f>VLOOKUP($D36,[2]publish!$A:$I,$E$5,FALSE)</f>
        <v>1810465.24</v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 t="str">
        <f>VLOOKUP($D37,[2]publish!$A:$I,$E$5,FALSE)</f>
        <v/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>
        <f>VLOOKUP($D38,[2]publish!$A:$I,$E$5,FALSE)</f>
        <v>894992.93</v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>
        <f>VLOOKUP($D39,[2]publish!$A:$I,$E$5,FALSE)</f>
        <v>1547726.32</v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>
        <f>VLOOKUP($D40,[2]publish!$A:$I,$E$5,FALSE)</f>
        <v>1759751.49</v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 t="str">
        <f>VLOOKUP($D42,[2]publish!$A:$I,$E$5,FALSE)</f>
        <v/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 t="str">
        <f>VLOOKUP($D43,[2]publish!$A:$I,$E$5,FALSE)</f>
        <v/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 t="str">
        <f>VLOOKUP($D44,[2]publish!$A:$I,$E$5,FALSE)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>
        <f>VLOOKUP($D45,[2]publish!$A:$I,$E$5,FALSE)</f>
        <v>548020.68000000005</v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 t="str">
        <f>VLOOKUP($D48,[2]publish!$A:$I,$E$5,FALSE)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>
        <f>VLOOKUP($D49,[2]publish!$A:$I,$E$5,FALSE)</f>
        <v>2121704.0299999998</v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 t="str">
        <f>VLOOKUP($D52,[2]publish!$A:$I,$E$5,FALSE)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>
        <f>VLOOKUP($D53,[2]publish!$A:$I,$E$5,FALSE)</f>
        <v>892378.98</v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>
        <f>VLOOKUP($D54,[2]publish!$A:$I,$E$5,FALSE)</f>
        <v>370647.59</v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 t="str">
        <f>VLOOKUP($D55,[2]publish!$A:$I,$E$5,FALSE)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>
        <f>VLOOKUP($D56,[2]publish!$A:$I,$E$5,FALSE)</f>
        <v>399019.13</v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 t="str">
        <f>VLOOKUP($D57,[2]publish!$A:$I,$E$5,FALSE)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 t="str">
        <f>VLOOKUP($D59,[2]publish!$A:$I,$E$5,FALSE)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>
        <f>VLOOKUP($D61,[2]publish!$A:$I,$E$5,FALSE)</f>
        <v>335504.84000000003</v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>
        <f>VLOOKUP($D62,[2]publish!$A:$I,$E$5,FALSE)</f>
        <v>2277068.13</v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 t="str">
        <f>VLOOKUP($D63,[2]publish!$A:$I,$E$5,FALSE)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 t="str">
        <f>VLOOKUP($D64,[2]publish!$A:$I,$E$5,FALSE)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1288266.3500000001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>
        <f>VLOOKUP($D66,[2]publish!$A:$I,$E$5,FALSE)</f>
        <v>1126564.93</v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 t="str">
        <f>VLOOKUP($D67,[2]publish!$A:$I,$E$5,FALSE)</f>
        <v/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>
        <f>VLOOKUP($D68,[2]publish!$A:$I,$E$5,FALSE)</f>
        <v>715382.14</v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>
        <f>VLOOKUP($D69,[2]publish!$A:$I,$E$5,FALSE)</f>
        <v>866955.66</v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>
        <f>VLOOKUP($D70,[2]publish!$A:$I,$E$5,FALSE)</f>
        <v>4265465.62</v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3056026.77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>
        <f>VLOOKUP($D73,[2]publish!$A:$I,$E$5,FALSE)</f>
        <v>1424389.78</v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>
        <f>VLOOKUP($D74,[2]publish!$A:$I,$E$5,FALSE)</f>
        <v>5321239.78</v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>
        <f>VLOOKUP($D76,[2]publish!$A:$I,$E$5,FALSE)</f>
        <v>1248153.81</v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>
        <f>VLOOKUP($D77,[2]publish!$A:$I,$E$5,FALSE)</f>
        <v>1823019.31</v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>
        <f>VLOOKUP($D78,[2]publish!$A:$I,$E$5,FALSE)</f>
        <v>974513.61</v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>
        <f>VLOOKUP($D79,[2]publish!$A:$I,$E$5,FALSE)</f>
        <v>1696010.34</v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>
        <f>VLOOKUP($D80,[2]publish!$A:$I,$E$5,FALSE)</f>
        <v>1545049.78</v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>
        <f>VLOOKUP($D81,[2]publish!$A:$I,$E$5,FALSE)</f>
        <v>14775386.189999999</v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>
        <f>VLOOKUP($D82,[2]publish!$A:$I,$E$5,FALSE)</f>
        <v>5389618.8200000003</v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>
        <f>VLOOKUP($D83,[2]publish!$A:$I,$E$5,FALSE)</f>
        <v>551325.55000000005</v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>
        <f>VLOOKUP($D85,[2]publish!$A:$I,$E$5,FALSE)</f>
        <v>3371490.5</v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>
        <f>VLOOKUP($D86,[2]publish!$A:$I,$E$5,FALSE)</f>
        <v>2115088.2200000002</v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2957145.82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>
        <f>VLOOKUP($D88,[2]publish!$A:$I,$E$5,FALSE)</f>
        <v>9989622.3000000007</v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>
        <f>VLOOKUP($D89,[2]publish!$A:$I,$E$5,FALSE)</f>
        <v>13572881.83</v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>
        <f>VLOOKUP($D90,[2]publish!$A:$I,$E$5,FALSE)</f>
        <v>1064698.51</v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>
        <f>VLOOKUP($D91,[2]publish!$A:$I,$E$5,FALSE)</f>
        <v>722124.24</v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>
        <f>VLOOKUP($D93,[2]publish!$A:$I,$E$5,FALSE)</f>
        <v>3002876</v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>
        <f>VLOOKUP($D94,[2]publish!$A:$I,$E$5,FALSE)</f>
        <v>1141374.94</v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>
        <f>VLOOKUP($D95,[2]publish!$A:$I,$E$5,FALSE)</f>
        <v>6955878.5700000003</v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1703665.91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 t="str">
        <f>VLOOKUP($D97,[2]publish!$A:$I,$E$5,FALSE)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>
        <f>VLOOKUP($D98,[2]publish!$A:$I,$E$5,FALSE)</f>
        <v>333619.96999999997</v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>
        <f>VLOOKUP($D99,[2]publish!$A:$I,$E$5,FALSE)</f>
        <v>219178.03</v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 t="str">
        <f>VLOOKUP($D102,[2]publish!$A:$I,$E$5,FALSE)</f>
        <v/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>
        <f>VLOOKUP($D105,[2]publish!$A:$I,$E$5,FALSE)</f>
        <v>207110.07</v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 t="str">
        <f>VLOOKUP($D106,[2]publish!$A:$I,$E$5,FALSE)</f>
        <v/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 t="str">
        <f>VLOOKUP($D107,[2]publish!$A:$I,$E$5,FALSE)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>
        <f>VLOOKUP($D108,[2]publish!$A:$I,$E$5,FALSE)</f>
        <v>3813582.25</v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>
        <f>VLOOKUP($D110,[2]publish!$A:$I,$E$5,FALSE)</f>
        <v>645881.36</v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559577.76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 t="str">
        <f>VLOOKUP($D112,[2]publish!$A:$I,$E$5,FALSE)</f>
        <v/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>
        <f>VLOOKUP($D113,[2]publish!$A:$I,$E$5,FALSE)</f>
        <v>1394375.17</v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>
        <f>VLOOKUP($D116,[2]publish!$A:$I,$E$5,FALSE)</f>
        <v>999327</v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 t="str">
        <f>VLOOKUP($D117,[2]publish!$A:$I,$E$5,FALSE)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 t="str">
        <f>VLOOKUP($D120,[2]publish!$A:$I,$E$5,FALSE)</f>
        <v/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>
        <f>VLOOKUP($D121,[2]publish!$A:$I,$E$5,FALSE)</f>
        <v>4689498.49</v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>
        <f>VLOOKUP($D122,[2]publish!$A:$I,$E$5,FALSE)</f>
        <v>1557083.54</v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>
        <f>VLOOKUP($D124,[2]publish!$A:$I,$E$5,FALSE)</f>
        <v>14983581.83</v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>
        <f>VLOOKUP($D125,[2]publish!$A:$I,$E$5,FALSE)</f>
        <v>1367031.96</v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>
        <f>VLOOKUP($D126,[2]publish!$A:$I,$E$5,FALSE)</f>
        <v>2510195.91</v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>
        <f>VLOOKUP($D127,[2]publish!$A:$I,$E$5,FALSE)</f>
        <v>1536152.81</v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>
        <f>VLOOKUP($D129,[2]publish!$A:$I,$E$5,FALSE)</f>
        <v>676858.08</v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>
        <f>VLOOKUP($D130,[2]publish!$A:$I,$E$5,FALSE)</f>
        <v>2063954.13</v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>
        <f>VLOOKUP($D131,[2]publish!$A:$I,$E$5,FALSE)</f>
        <v>675819.15</v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>
        <f>VLOOKUP($D132,[2]publish!$A:$I,$E$5,FALSE)</f>
        <v>2605689.06</v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>
        <f>VLOOKUP($D133,[2]publish!$A:$I,$E$5,FALSE)</f>
        <v>307752.34999999998</v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 t="str">
        <f>VLOOKUP($D134,[2]publish!$A:$I,$E$5,FALSE)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>
        <f>VLOOKUP($D135,[2]publish!$A:$I,$E$5,FALSE)</f>
        <v>2863977.85</v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>
        <f>VLOOKUP($D136,[2]publish!$A:$I,$E$5,FALSE)</f>
        <v>811498.93</v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 t="str">
        <f>VLOOKUP($D137,[2]publish!$A:$I,$E$5,FALSE)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>
        <f>VLOOKUP($D138,[2]publish!$A:$I,$E$5,FALSE)</f>
        <v>9182690.9499999993</v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>
        <f>VLOOKUP($D140,[2]publish!$A:$I,$E$5,FALSE)</f>
        <v>1789009.24</v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>
        <f>VLOOKUP($D141,[2]publish!$A:$I,$E$5,FALSE)</f>
        <v>1189877.8999999999</v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>
        <f>VLOOKUP($D142,[2]publish!$A:$I,$E$5,FALSE)</f>
        <v>11783478</v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2564764.9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>
        <f>VLOOKUP($D145,[2]publish!$A:$I,$E$5,FALSE)</f>
        <v>910989</v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>
        <f>VLOOKUP($D146,[2]publish!$A:$I,$E$5,FALSE)</f>
        <v>563174.81000000006</v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>
        <f>VLOOKUP($D148,[2]publish!$A:$I,$E$5,FALSE)</f>
        <v>29007413.539999999</v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>
        <f>VLOOKUP($D149,[2]publish!$A:$I,$E$5,FALSE)</f>
        <v>3344186</v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3579168.01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>
        <f>VLOOKUP($D151,[2]publish!$A:$I,$E$5,FALSE)</f>
        <v>284057.55</v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>
        <f>VLOOKUP($D152,[2]publish!$A:$I,$E$5,FALSE)</f>
        <v>702425.31</v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 t="str">
        <f>VLOOKUP($D154,[2]publish!$A:$I,$E$5,FALSE)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 t="str">
        <f>VLOOKUP($D156,[2]publish!$A:$I,$E$5,FALSE)</f>
        <v/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>
        <f>VLOOKUP($D157,[2]publish!$A:$I,$E$5,FALSE)</f>
        <v>1137076.5900000001</v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 t="str">
        <f>VLOOKUP($D158,[2]publish!$A:$I,$E$5,FALSE)</f>
        <v/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847074.16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 t="str">
        <f>VLOOKUP($D162,[2]publish!$A:$I,$E$5,FALSE)</f>
        <v/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 t="str">
        <f>VLOOKUP($D163,[2]publish!$A:$I,$E$5,FALSE)</f>
        <v/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>
        <f>VLOOKUP($D164,[2]publish!$A:$I,$E$5,FALSE)</f>
        <v>651356.41</v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>
        <f>VLOOKUP($D166,[2]publish!$A:$I,$E$5,FALSE)</f>
        <v>822588.79</v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>
        <f>VLOOKUP($D167,[2]publish!$A:$I,$E$5,FALSE)</f>
        <v>377816.02</v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>
        <f>VLOOKUP($D168,[2]publish!$A:$I,$E$5,FALSE)</f>
        <v>754720.69</v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>
        <f>VLOOKUP($D170,[2]publish!$A:$I,$E$5,FALSE)</f>
        <v>759496.99</v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>
        <f>VLOOKUP($D171,[2]publish!$A:$I,$E$5,FALSE)</f>
        <v>748777.73</v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>
        <f>VLOOKUP($D173,[2]publish!$A:$I,$E$5,FALSE)</f>
        <v>303345.93</v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>
        <f>VLOOKUP($D175,[2]publish!$A:$I,$E$5,FALSE)</f>
        <v>470149.35</v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 t="str">
        <f>VLOOKUP($D177,[2]publish!$A:$I,$E$5,FALSE)</f>
        <v/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>
        <f>VLOOKUP($D178,[2]publish!$A:$I,$E$5,FALSE)</f>
        <v>1887061.39</v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>
        <f>VLOOKUP($D179,[2]publish!$A:$I,$E$5,FALSE)</f>
        <v>1441066.28</v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4029345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>
        <f>VLOOKUP($D181,[2]publish!$A:$I,$E$5,FALSE)</f>
        <v>2681271.3199999998</v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>
        <f>VLOOKUP($D183,[2]publish!$A:$I,$E$5,FALSE)</f>
        <v>4105109.18</v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>
        <f>VLOOKUP($D184,[2]publish!$A:$I,$E$5,FALSE)</f>
        <v>1949946.99</v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>
        <f>VLOOKUP($D185,[2]publish!$A:$I,$E$5,FALSE)</f>
        <v>2381690.4500000002</v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 t="str">
        <f>VLOOKUP($D186,[2]publish!$A:$I,$E$5,FALSE)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 t="str">
        <f>VLOOKUP($D187,[2]publish!$A:$I,$E$5,FALSE)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1039527.98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 t="str">
        <f>VLOOKUP($D189,[2]publish!$A:$I,$E$5,FALSE)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>
        <f>VLOOKUP($D190,[2]publish!$A:$I,$E$5,FALSE)</f>
        <v>3247150.86</v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>
        <f>VLOOKUP($D191,[2]publish!$A:$I,$E$5,FALSE)</f>
        <v>853308.6</v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>
        <f>VLOOKUP($D199,[2]publish!$A:$I,$E$5,FALSE)</f>
        <v>1861542.47</v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1018269.31</v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>
        <f>VLOOKUP($D202,[2]publish!$A:$I,$E$5,FALSE)</f>
        <v>2011270.05</v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>
        <f>VLOOKUP($D203,[2]publish!$A:$I,$E$5,FALSE)</f>
        <v>2409690.9700000002</v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 t="str">
        <f>VLOOKUP($D204,[2]publish!$A:$I,$E$5,FALSE)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>
        <f>VLOOKUP($D205,[2]publish!$A:$I,$E$5,FALSE)</f>
        <v>402421.37</v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>
        <f>VLOOKUP($D206,[2]publish!$A:$I,$E$5,FALSE)</f>
        <v>5861054.4800000004</v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 t="str">
        <f>VLOOKUP($D208,[2]publish!$A:$I,$E$5,FALSE)</f>
        <v/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3533564.75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>
        <f>VLOOKUP($D210,[2]publish!$A:$I,$E$5,FALSE)</f>
        <v>2282965.06</v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3516300.69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>
        <f>VLOOKUP($D213,[2]publish!$A:$I,$E$5,FALSE)</f>
        <v>2611699.1</v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>
        <f>VLOOKUP($D214,[2]publish!$A:$I,$E$5,FALSE)</f>
        <v>2488405.16</v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>
        <f>VLOOKUP($D215,[2]publish!$A:$I,$E$5,FALSE)</f>
        <v>1392688.77</v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>
        <f>VLOOKUP($D216,[2]publish!$A:$I,$E$5,FALSE)</f>
        <v>10545975.93</v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 t="str">
        <f>VLOOKUP($D218,[2]publish!$A:$I,$E$5,FALSE)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>
        <f>VLOOKUP($D219,[2]publish!$A:$I,$E$5,FALSE)</f>
        <v>578103.51</v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>
        <f>VLOOKUP($D220,[2]publish!$A:$I,$E$5,FALSE)</f>
        <v>10599006.720000001</v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>
        <f>VLOOKUP($D221,[2]publish!$A:$I,$E$5,FALSE)</f>
        <v>826534.59</v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 t="str">
        <f>VLOOKUP($D223,[2]publish!$A:$I,$E$5,FALSE)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 t="str">
        <f>VLOOKUP($D224,[2]publish!$A:$I,$E$5,FALSE)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>
        <f>VLOOKUP($D225,[2]publish!$A:$I,$E$5,FALSE)</f>
        <v>825178.43</v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>
        <f>VLOOKUP($D227,[2]publish!$A:$I,$E$5,FALSE)</f>
        <v>3057594.53</v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>
        <f>VLOOKUP($D228,[2]publish!$A:$I,$E$5,FALSE)</f>
        <v>1018795</v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>
        <f>VLOOKUP($D229,[2]publish!$A:$I,$E$5,FALSE)</f>
        <v>6588479.5599999996</v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>
        <f>VLOOKUP($D230,[2]publish!$A:$I,$E$5,FALSE)</f>
        <v>915610.73</v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>
        <f>VLOOKUP($D231,[2]publish!$A:$I,$E$5,FALSE)</f>
        <v>1607432.56</v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>
        <f>VLOOKUP($D233,[2]publish!$A:$I,$E$5,FALSE)</f>
        <v>6707663.8799999999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2200910.14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2319111.7200000002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>
        <f>VLOOKUP($D237,[2]publish!$A:$I,$E$5,FALSE)</f>
        <v>568308.99</v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>
        <f>VLOOKUP($D239,[2]publish!$A:$I,$E$5,FALSE)</f>
        <v>616106.66</v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 t="str">
        <f>VLOOKUP($D240,[2]publish!$A:$I,$E$5,FALSE)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 t="str">
        <f>VLOOKUP($D242,[2]publish!$A:$I,$E$5,FALSE)</f>
        <v/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>
        <f>VLOOKUP($D243,[2]publish!$A:$I,$E$5,FALSE)</f>
        <v>3741516</v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>
        <f>VLOOKUP($D245,[2]publish!$A:$I,$E$5,FALSE)</f>
        <v>1646998.88</v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 t="str">
        <f>VLOOKUP($D247,[2]publish!$A:$I,$E$5,FALSE)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>
        <f>VLOOKUP($D248,[2]publish!$A:$I,$E$5,FALSE)</f>
        <v>1295289</v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>
        <f>VLOOKUP($D249,[2]publish!$A:$I,$E$5,FALSE)</f>
        <v>7056831.3600000003</v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 t="str">
        <f>VLOOKUP($D250,[2]publish!$A:$I,$E$5,FALSE)</f>
        <v/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>
        <f>VLOOKUP($D251,[2]publish!$A:$I,$E$5,FALSE)</f>
        <v>7579675.4000000004</v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>
        <f>VLOOKUP($D252,[2]publish!$A:$I,$E$5,FALSE)</f>
        <v>367280.88</v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>
        <f>VLOOKUP($D253,[2]publish!$A:$I,$E$5,FALSE)</f>
        <v>275972.2</v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>
        <f>VLOOKUP($D254,[2]publish!$A:$I,$E$5,FALSE)</f>
        <v>900460.23</v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 t="str">
        <f>VLOOKUP($D255,[2]publish!$A:$I,$E$5,FALSE)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>
        <f>VLOOKUP($D256,[2]publish!$A:$I,$E$5,FALSE)</f>
        <v>326921.96000000002</v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 t="str">
        <f>VLOOKUP($D258,[2]publish!$A:$I,$E$5,FALSE)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>
        <f>VLOOKUP($D259,[2]publish!$A:$I,$E$5,FALSE)</f>
        <v>432627.23</v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 t="str">
        <f>VLOOKUP($D260,[2]publish!$A:$I,$E$5,FALSE)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>
        <f>VLOOKUP($D261,[2]publish!$A:$I,$E$5,FALSE)</f>
        <v>541233.75</v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 t="str">
        <f>VLOOKUP($D263,[2]publish!$A:$I,$E$5,FALSE)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>
        <f>VLOOKUP($D264,[2]publish!$A:$I,$E$5,FALSE)</f>
        <v>1462810.09</v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 t="str">
        <f>VLOOKUP($D265,[2]publish!$A:$I,$E$5,FALSE)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 t="str">
        <f>VLOOKUP($D266,[2]publish!$A:$I,$E$5,FALSE)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 t="str">
        <f>VLOOKUP($D267,[2]publish!$A:$I,$E$5,FALSE)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>
        <f>VLOOKUP($D268,[2]publish!$A:$I,$E$5,FALSE)</f>
        <v>866384.89</v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>
        <f>VLOOKUP($D271,[2]publish!$A:$I,$E$5,FALSE)</f>
        <v>831435.2</v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>
        <f>VLOOKUP($D273,[2]publish!$A:$I,$E$5,FALSE)</f>
        <v>1980439</v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 t="str">
        <f>VLOOKUP($D274,[2]publish!$A:$I,$E$5,FALSE)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 t="str">
        <f>VLOOKUP($D275,[2]publish!$A:$I,$E$5,FALSE)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416705413.84000003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795482251.06000018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/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Kate McErlean</cp:lastModifiedBy>
  <dcterms:created xsi:type="dcterms:W3CDTF">2015-04-08T10:28:41Z</dcterms:created>
  <dcterms:modified xsi:type="dcterms:W3CDTF">2020-11-24T12:32:08Z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