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19 Q3 Data\Published files\"/>
    </mc:Choice>
  </mc:AlternateContent>
  <xr:revisionPtr revIDLastSave="0" documentId="13_ncr:1_{D1EF130E-9341-4B3E-BB54-A497721D127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  <externalReference r:id="rId5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276" i="4"/>
  <c r="E272" i="4"/>
  <c r="E268" i="4"/>
  <c r="E264" i="4"/>
  <c r="E260" i="4"/>
  <c r="E256" i="4"/>
  <c r="E252" i="4"/>
  <c r="E248" i="4"/>
  <c r="E244" i="4"/>
  <c r="E240" i="4"/>
  <c r="E236" i="4"/>
  <c r="E232" i="4"/>
  <c r="E228" i="4"/>
  <c r="E224" i="4"/>
  <c r="E220" i="4"/>
  <c r="E216" i="4"/>
  <c r="E212" i="4"/>
  <c r="E208" i="4"/>
  <c r="E204" i="4"/>
  <c r="E200" i="4"/>
  <c r="E196" i="4"/>
  <c r="E192" i="4"/>
  <c r="E188" i="4"/>
  <c r="E184" i="4"/>
  <c r="E180" i="4"/>
  <c r="E176" i="4"/>
  <c r="E172" i="4"/>
  <c r="E168" i="4"/>
  <c r="E164" i="4"/>
  <c r="E160" i="4"/>
  <c r="E156" i="4"/>
  <c r="E152" i="4"/>
  <c r="E148" i="4"/>
  <c r="E144" i="4"/>
  <c r="E140" i="4"/>
  <c r="E136" i="4"/>
  <c r="E132" i="4"/>
  <c r="E128" i="4"/>
  <c r="E124" i="4"/>
  <c r="E120" i="4"/>
  <c r="E116" i="4"/>
  <c r="E112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274" i="4"/>
  <c r="E270" i="4"/>
  <c r="E266" i="4"/>
  <c r="E258" i="4"/>
  <c r="E254" i="4"/>
  <c r="E246" i="4"/>
  <c r="E238" i="4"/>
  <c r="E230" i="4"/>
  <c r="E222" i="4"/>
  <c r="E214" i="4"/>
  <c r="E206" i="4"/>
  <c r="E198" i="4"/>
  <c r="E190" i="4"/>
  <c r="E182" i="4"/>
  <c r="E174" i="4"/>
  <c r="E166" i="4"/>
  <c r="E158" i="4"/>
  <c r="E262" i="4"/>
  <c r="E250" i="4"/>
  <c r="E242" i="4"/>
  <c r="E234" i="4"/>
  <c r="E226" i="4"/>
  <c r="E218" i="4"/>
  <c r="E210" i="4"/>
  <c r="E202" i="4"/>
  <c r="E194" i="4"/>
  <c r="E186" i="4"/>
  <c r="E178" i="4"/>
  <c r="E170" i="4"/>
  <c r="E162" i="4"/>
  <c r="E154" i="4"/>
  <c r="E150" i="4"/>
  <c r="E146" i="4"/>
  <c r="E142" i="4"/>
  <c r="E138" i="4"/>
  <c r="E134" i="4"/>
  <c r="E130" i="4"/>
  <c r="E126" i="4"/>
  <c r="E122" i="4"/>
  <c r="E118" i="4"/>
  <c r="E114" i="4"/>
  <c r="E110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E57" i="4"/>
  <c r="E55" i="4"/>
  <c r="E53" i="4"/>
  <c r="E51" i="4"/>
  <c r="E49" i="4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11" i="4"/>
  <c r="E9" i="4"/>
  <c r="G7" i="5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<sst xmlns="http://schemas.openxmlformats.org/spreadsheetml/2006/main" count="1088" uniqueCount="290">
  <si>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</si>
  <si>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</si>
  <si>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</si>
  <si>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</si>
  <si>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</si>
  <si>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</si>
  <si>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</si>
  <si>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</si>
  <si>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</si>
  <si>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</si>
  <si>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</si>
  <si>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</si>
  <si>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</si>
  <si>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</si>
  <si>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</si>
  <si>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</si>
  <si>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</si>
  <si>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</si>
  <si>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</si>
  <si>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</si>
  <si>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</si>
  <si>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</si>
  <si>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</si>
  <si>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</si>
  <si>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</si>
  <si>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</si>
  <si>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</si>
  <si>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</si>
  <si>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</si>
  <si>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</si>
  <si>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</si>
  <si>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</si>
  <si>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</si>
  <si>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</si>
  <si>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</si>
  <si>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</si>
  <si>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</si>
  <si>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</si>
  <si>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</si>
  <si>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</si>
  <si>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</si>
  <si>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</si>
  <si>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</si>
  <si>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</si>
  <si>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</si>
  <si>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</si>
  <si>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</si>
  <si>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</si>
  <si>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</si>
  <si>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</si>
  <si>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</si>
  <si>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</si>
  <si>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</si>
  <si>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</si>
  <si>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</si>
  <si>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</si>
  <si>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</si>
  <si>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</si>
  <si>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</si>
  <si>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</si>
  <si>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</si>
  <si>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</si>
  <si>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</si>
  <si>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</si>
  <si>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</si>
  <si>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</si>
  <si>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</si>
  <si>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</si>
  <si>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</si>
  <si>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</si>
  <si>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</si>
  <si>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</si>
  <si>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</si>
  <si>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</si>
  <si>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</si>
  <si>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</si>
  <si>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</si>
  <si>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</si>
  <si>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</si>
  <si>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</si>
  <si>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</si>
  <si>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</si>
  <si>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</si>
  <si>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</si>
  <si>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</si>
  <si>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</si>
  <si>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</si>
  <si>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</si>
  <si>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</si>
  <si>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</si>
  <si>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</si>
  <si>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</si>
  <si>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</si>
  <si>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</si>
  <si>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</si>
  <si>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</si>
  <si>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</si>
  <si>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</si>
  <si>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</si>
  <si>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</si>
  <si>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</si>
  <si>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</si>
  <si>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</si>
  <si>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</si>
  <si>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</si>
  <si>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</si>
  <si>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</si>
  <si>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</si>
  <si>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</si>
  <si>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</si>
  <si>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</si>
  <si>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</si>
  <si>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</si>
  <si>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</si>
  <si>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</si>
  <si>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</si>
  <si>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</si>
  <si>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</si>
  <si>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</si>
  <si>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</si>
  <si>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</si>
  <si>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</si>
  <si>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</si>
  <si>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</si>
  <si>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</si>
  <si>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</si>
  <si>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</si>
  <si>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</si>
  <si>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</si>
  <si>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</si>
  <si>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</si>
  <si>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</si>
  <si>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</si>
  <si>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</si>
  <si>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</si>
  <si>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</si>
  <si>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</si>
  <si>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</si>
  <si>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</si>
  <si>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</si>
  <si>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</si>
  <si>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</si>
  <si>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</si>
  <si>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</si>
  <si>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</si>
  <si>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</si>
  <si>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</si>
  <si>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</si>
  <si>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</si>
  <si>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</si>
  <si>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</si>
  <si>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</si>
  <si>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</si>
  <si>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</si>
  <si>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</si>
  <si>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</si>
  <si>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</si>
  <si>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</si>
  <si>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</si>
  <si>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</si>
  <si>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</si>
  <si>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</si>
  <si>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</si>
  <si>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</si>
  <si>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</si>
  <si>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</si>
  <si>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</si>
  <si>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</si>
  <si>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</si>
  <si>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</si>
  <si>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</si>
  <si>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</si>
  <si>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</si>
  <si>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</si>
  <si>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</si>
  <si>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</si>
  <si>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</si>
  <si>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</si>
  <si>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</si>
  <si>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</si>
  <si>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</si>
  <si>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</si>
  <si>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</si>
  <si>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</si>
  <si>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</si>
  <si>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</si>
  <si>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</si>
  <si>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</si>
  <si>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</si>
  <si>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</si>
  <si>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</si>
  <si>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</si>
  <si>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</si>
  <si>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</si>
  <si>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</si>
  <si>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</si>
  <si>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</si>
  <si>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</si>
  <si>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</si>
  <si>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</si>
  <si>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</si>
  <si>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</si>
  <si>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</si>
  <si>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</si>
  <si>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</si>
  <si>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</si>
  <si>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</si>
  <si>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</si>
  <si>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</si>
  <si>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</si>
  <si>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</si>
  <si>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</si>
  <si>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</si>
  <si>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</si>
  <si>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</si>
  <si>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</si>
  <si>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</si>
  <si>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</si>
  <si>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</si>
  <si>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</si>
  <si>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</si>
  <si>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</si>
  <si>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</si>
  <si>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</si>
  <si>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</si>
  <si>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</si>
  <si>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</si>
  <si>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</si>
  <si>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</si>
  <si>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</si>
  <si>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</si>
  <si>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</si>
  <si>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</si>
  <si>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</si>
  <si>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</si>
  <si>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</si>
  <si>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</si>
  <si>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</si>
  <si>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</si>
  <si>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</si>
  <si>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</si>
  <si>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</si>
  <si>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</si>
  <si>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</si>
  <si>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</si>
  <si>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</si>
  <si>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</si>
  <si>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</si>
  <si>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</si>
  <si>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</si>
  <si>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</si>
  <si>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</si>
  <si>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</si>
  <si>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</si>
  <si>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</si>
  <si>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</si>
  <si>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</si>
  <si>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</si>
  <si>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</si>
  <si>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</si>
  <si>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</si>
  <si>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</si>
  <si>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</si>
  <si>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</si>
  <si>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</si>
  <si>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</si>
  <si>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</si>
  <si>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</si>
  <si>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</si>
  <si>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</si>
  <si>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</si>
  <si>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</si>
  <si>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</si>
  <si>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</si>
  <si>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</si>
  <si>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</si>
  <si>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</si>
  <si>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</si>
  <si>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</si>
  <si>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</si>
  <si>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</si>
  <si>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</si>
  <si>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</si>
  <si>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</si>
  <si>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</si>
  <si>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</si>
  <si>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</si>
  <si>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Personal Loans outstanding, end-September 2019</t>
  </si>
  <si>
    <t>Value of Personal Loans outstanding in Northern Ireland end-September 2019, split by sector postcode</t>
  </si>
  <si>
    <t>First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</si>
</sst>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00B6A3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1"/>
      <color rgb="FF333344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right"/>
    </xf>
    <xf numFmtId="0" fontId="15" fillId="0" borderId="0" xfId="1" applyFont="1" applyAlignment="1">
      <alignment horizontal="left" vertical="top"/>
    </xf>
    <xf numFmtId="0" fontId="1" fillId="0" borderId="0" xfId="3" applyFont="1"/>
    <xf numFmtId="0" fontId="16" fillId="0" borderId="0" xfId="3" applyFont="1" applyAlignment="1">
      <alignment horizontal="right" vertical="center"/>
    </xf>
    <xf numFmtId="164" fontId="17" fillId="0" borderId="7" xfId="4" applyNumberFormat="1" applyFont="1" applyBorder="1" applyAlignment="1">
      <alignment horizontal="centerContinuous" vertical="center" wrapText="1"/>
    </xf>
    <xf numFmtId="164" fontId="17" fillId="0" borderId="4" xfId="4" applyNumberFormat="1" applyFont="1" applyBorder="1" applyAlignment="1">
      <alignment horizontal="left" vertical="center" wrapText="1"/>
    </xf>
    <xf numFmtId="164" fontId="17" fillId="0" borderId="4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7" fillId="0" borderId="0" xfId="4" applyFont="1"/>
    <xf numFmtId="164" fontId="1" fillId="0" borderId="0" xfId="3" applyNumberFormat="1" applyFont="1" applyAlignment="1">
      <alignment horizontal="right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5" fontId="0" fillId="0" borderId="0" xfId="9" applyNumberFormat="1" applyFont="1"/>
    <xf numFmtId="5" fontId="10" fillId="2" borderId="6" xfId="9" applyNumberFormat="1" applyFont="1" applyFill="1" applyBorder="1" applyAlignment="1">
      <alignment horizontal="left"/>
    </xf>
    <xf numFmtId="0" fontId="19" fillId="0" borderId="5" xfId="1" applyFont="1" applyBorder="1" applyAlignment="1" applyProtection="1">
      <alignment vertical="top" wrapText="1"/>
      <protection locked="0"/>
    </xf>
    <xf numFmtId="0" fontId="20" fillId="0" borderId="0" xfId="0" applyFont="1"/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9%20Q1%20Data/NI%20Postcode%20pl%20Aggregate%20-%20Q1%202019%20-%20working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9%20Q3%20Data/NI%20Postcode%20pl%20Aggregate%20-%20Q3%202019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Lloyds"/>
      <sheetName val="Nationwide"/>
      <sheetName val="Santander"/>
      <sheetName val="Ulster"/>
      <sheetName val="publish"/>
      <sheetName val="termin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Lloyds</v>
          </cell>
          <cell r="H275" t="str">
            <v>Nationwide</v>
          </cell>
          <cell r="I275" t="str">
            <v>Santander</v>
          </cell>
          <cell r="J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Lloyds"/>
      <sheetName val="Nationwide"/>
      <sheetName val="Santander"/>
      <sheetName val="Ulster"/>
      <sheetName val="publish"/>
      <sheetName val="termin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Lloyds</v>
          </cell>
          <cell r="H1" t="str">
            <v>Nationwide</v>
          </cell>
          <cell r="I1" t="str">
            <v>Santander</v>
          </cell>
          <cell r="J1" t="str">
            <v>Ulster</v>
          </cell>
        </row>
        <row r="2">
          <cell r="A2" t="str">
            <v>BT1 1</v>
          </cell>
          <cell r="B2">
            <v>150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>
            <v>2067.3199999999997</v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125238.94999999998</v>
          </cell>
          <cell r="E4" t="str">
            <v/>
          </cell>
          <cell r="F4">
            <v>179345.47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</row>
        <row r="9">
          <cell r="A9" t="str">
            <v>BT10 0</v>
          </cell>
          <cell r="B9">
            <v>164722</v>
          </cell>
          <cell r="C9">
            <v>107509.61</v>
          </cell>
          <cell r="D9">
            <v>2402151.939999999</v>
          </cell>
          <cell r="E9">
            <v>259462.51</v>
          </cell>
          <cell r="F9">
            <v>1281620.6599999999</v>
          </cell>
          <cell r="G9">
            <v>1103484.17</v>
          </cell>
          <cell r="H9">
            <v>783663.04</v>
          </cell>
          <cell r="I9">
            <v>801587.22</v>
          </cell>
          <cell r="J9">
            <v>1334403.1299999994</v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</row>
        <row r="11">
          <cell r="A11" t="str">
            <v>BT11 8</v>
          </cell>
          <cell r="B11">
            <v>80342</v>
          </cell>
          <cell r="C11">
            <v>59272.92</v>
          </cell>
          <cell r="D11">
            <v>1374200.7</v>
          </cell>
          <cell r="E11">
            <v>148016.49</v>
          </cell>
          <cell r="F11">
            <v>565514.78</v>
          </cell>
          <cell r="G11">
            <v>940447.72</v>
          </cell>
          <cell r="H11">
            <v>387965.28</v>
          </cell>
          <cell r="I11">
            <v>774255.8</v>
          </cell>
          <cell r="J11">
            <v>914036.90999999992</v>
          </cell>
        </row>
        <row r="12">
          <cell r="A12" t="str">
            <v>BT11 9</v>
          </cell>
          <cell r="B12">
            <v>58799</v>
          </cell>
          <cell r="C12">
            <v>92965.83</v>
          </cell>
          <cell r="D12">
            <v>1361253.2699999989</v>
          </cell>
          <cell r="E12">
            <v>224996.61</v>
          </cell>
          <cell r="F12">
            <v>546418.57999999996</v>
          </cell>
          <cell r="G12">
            <v>983918.59</v>
          </cell>
          <cell r="H12">
            <v>338271.9599999999</v>
          </cell>
          <cell r="I12">
            <v>699012.84</v>
          </cell>
          <cell r="J12">
            <v>944311.87000000011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>
            <v>127831.24999999999</v>
          </cell>
          <cell r="E13" t="str">
            <v/>
          </cell>
          <cell r="F13">
            <v>49001.78</v>
          </cell>
          <cell r="G13">
            <v>155642.26999999999</v>
          </cell>
          <cell r="H13">
            <v>87388.160000000003</v>
          </cell>
          <cell r="I13">
            <v>37278.53</v>
          </cell>
          <cell r="J13">
            <v>130624.67000000003</v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116736.33000000002</v>
          </cell>
          <cell r="E14">
            <v>46485.780000000006</v>
          </cell>
          <cell r="F14">
            <v>122752.53</v>
          </cell>
          <cell r="G14">
            <v>242054.27</v>
          </cell>
          <cell r="H14">
            <v>66803.340000000011</v>
          </cell>
          <cell r="I14">
            <v>154739.5</v>
          </cell>
          <cell r="J14">
            <v>183542.5</v>
          </cell>
        </row>
        <row r="15">
          <cell r="A15" t="str">
            <v>BT12 6</v>
          </cell>
          <cell r="B15">
            <v>37185</v>
          </cell>
          <cell r="C15">
            <v>76420.47</v>
          </cell>
          <cell r="D15">
            <v>378795.41000000003</v>
          </cell>
          <cell r="E15">
            <v>106900.19999999998</v>
          </cell>
          <cell r="F15">
            <v>145864.81</v>
          </cell>
          <cell r="G15">
            <v>432368.2</v>
          </cell>
          <cell r="H15">
            <v>237901.31</v>
          </cell>
          <cell r="I15">
            <v>152668.32</v>
          </cell>
          <cell r="J15">
            <v>309167.27</v>
          </cell>
        </row>
        <row r="16">
          <cell r="A16" t="str">
            <v>BT12 7</v>
          </cell>
          <cell r="B16">
            <v>79733</v>
          </cell>
          <cell r="C16">
            <v>78652.06</v>
          </cell>
          <cell r="D16">
            <v>858804.34999999974</v>
          </cell>
          <cell r="E16">
            <v>99896.819999999992</v>
          </cell>
          <cell r="F16">
            <v>205216.96</v>
          </cell>
          <cell r="G16">
            <v>952149.53</v>
          </cell>
          <cell r="H16">
            <v>322692.39000000007</v>
          </cell>
          <cell r="I16">
            <v>489181.67</v>
          </cell>
          <cell r="J16">
            <v>506294.73000000004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>
            <v>141615.69999999998</v>
          </cell>
          <cell r="E17">
            <v>47840.97</v>
          </cell>
          <cell r="F17" t="str">
            <v/>
          </cell>
          <cell r="G17">
            <v>269221.07</v>
          </cell>
          <cell r="H17">
            <v>136415.34</v>
          </cell>
          <cell r="I17">
            <v>104869.21</v>
          </cell>
          <cell r="J17">
            <v>332352.31000000006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>
            <v>387254.36999999994</v>
          </cell>
          <cell r="E18">
            <v>97626.280000000013</v>
          </cell>
          <cell r="F18">
            <v>203637.82</v>
          </cell>
          <cell r="G18">
            <v>298007.39</v>
          </cell>
          <cell r="H18">
            <v>114330.32999999999</v>
          </cell>
          <cell r="I18">
            <v>95608.58</v>
          </cell>
          <cell r="J18">
            <v>256622.48000000004</v>
          </cell>
        </row>
        <row r="19">
          <cell r="A19" t="str">
            <v>BT13 3</v>
          </cell>
          <cell r="B19">
            <v>54562</v>
          </cell>
          <cell r="C19">
            <v>118856.61</v>
          </cell>
          <cell r="D19">
            <v>1393620.9599999995</v>
          </cell>
          <cell r="E19">
            <v>153789.53999999998</v>
          </cell>
          <cell r="F19">
            <v>405416.2</v>
          </cell>
          <cell r="G19">
            <v>1242259.19</v>
          </cell>
          <cell r="H19">
            <v>707454.10999999987</v>
          </cell>
          <cell r="I19">
            <v>635673.19000000006</v>
          </cell>
          <cell r="J19">
            <v>1344620.2199999988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</row>
        <row r="21">
          <cell r="A21" t="str">
            <v>BT14 6</v>
          </cell>
          <cell r="B21">
            <v>53620</v>
          </cell>
          <cell r="C21">
            <v>141688.91</v>
          </cell>
          <cell r="D21">
            <v>910187.74</v>
          </cell>
          <cell r="E21">
            <v>128909.65999999999</v>
          </cell>
          <cell r="F21">
            <v>543719.09</v>
          </cell>
          <cell r="G21">
            <v>971369.96</v>
          </cell>
          <cell r="H21">
            <v>498203.88</v>
          </cell>
          <cell r="I21">
            <v>716378.87</v>
          </cell>
          <cell r="J21">
            <v>916056.49</v>
          </cell>
        </row>
        <row r="22">
          <cell r="A22" t="str">
            <v>BT14 7</v>
          </cell>
          <cell r="B22">
            <v>91044</v>
          </cell>
          <cell r="C22">
            <v>109456.4</v>
          </cell>
          <cell r="D22">
            <v>678465.35999999987</v>
          </cell>
          <cell r="E22" t="str">
            <v/>
          </cell>
          <cell r="F22">
            <v>184722.25</v>
          </cell>
          <cell r="G22">
            <v>865113.41</v>
          </cell>
          <cell r="H22">
            <v>442894.58</v>
          </cell>
          <cell r="I22">
            <v>553484.16</v>
          </cell>
          <cell r="J22">
            <v>813205.99000000011</v>
          </cell>
        </row>
        <row r="23">
          <cell r="A23" t="str">
            <v>BT14 8</v>
          </cell>
          <cell r="B23">
            <v>58565</v>
          </cell>
          <cell r="C23">
            <v>120336.08</v>
          </cell>
          <cell r="D23">
            <v>1094519.8199999998</v>
          </cell>
          <cell r="E23">
            <v>191608.00999999995</v>
          </cell>
          <cell r="F23">
            <v>608160.56999999995</v>
          </cell>
          <cell r="G23">
            <v>1331335.6399999999</v>
          </cell>
          <cell r="H23">
            <v>539340.75000000012</v>
          </cell>
          <cell r="I23">
            <v>703680.68</v>
          </cell>
          <cell r="J23">
            <v>835596.18000000017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50506.29</v>
          </cell>
          <cell r="H24" t="str">
            <v/>
          </cell>
          <cell r="I24" t="str">
            <v/>
          </cell>
          <cell r="J24">
            <v>47434.760000000009</v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>
            <v>199518.14999999997</v>
          </cell>
          <cell r="E25" t="str">
            <v/>
          </cell>
          <cell r="F25">
            <v>61551.48</v>
          </cell>
          <cell r="G25">
            <v>320387.44</v>
          </cell>
          <cell r="H25">
            <v>153031.98000000001</v>
          </cell>
          <cell r="I25">
            <v>140784.19</v>
          </cell>
          <cell r="J25">
            <v>277034.78000000003</v>
          </cell>
        </row>
        <row r="26">
          <cell r="A26" t="str">
            <v>BT15 3</v>
          </cell>
          <cell r="B26">
            <v>44042</v>
          </cell>
          <cell r="C26">
            <v>82899.490000000005</v>
          </cell>
          <cell r="D26">
            <v>838733.71999999986</v>
          </cell>
          <cell r="E26">
            <v>65939.350000000006</v>
          </cell>
          <cell r="F26">
            <v>456185.59999999998</v>
          </cell>
          <cell r="G26">
            <v>628893.25</v>
          </cell>
          <cell r="H26">
            <v>366330.83000000007</v>
          </cell>
          <cell r="I26">
            <v>266479.73</v>
          </cell>
          <cell r="J26">
            <v>931336.38000000012</v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>
            <v>1088401.5899999999</v>
          </cell>
          <cell r="E27">
            <v>218962.79</v>
          </cell>
          <cell r="F27">
            <v>392739.94</v>
          </cell>
          <cell r="G27">
            <v>520078.21</v>
          </cell>
          <cell r="H27">
            <v>423034.43000000005</v>
          </cell>
          <cell r="I27">
            <v>297666.19</v>
          </cell>
          <cell r="J27">
            <v>570008.61</v>
          </cell>
        </row>
        <row r="28">
          <cell r="A28" t="str">
            <v>BT15 5</v>
          </cell>
          <cell r="B28">
            <v>45277</v>
          </cell>
          <cell r="C28" t="str">
            <v/>
          </cell>
          <cell r="D28">
            <v>843941.06</v>
          </cell>
          <cell r="E28">
            <v>145187.96999999997</v>
          </cell>
          <cell r="F28">
            <v>433143.51</v>
          </cell>
          <cell r="G28">
            <v>478289.28</v>
          </cell>
          <cell r="H28">
            <v>399082.62</v>
          </cell>
          <cell r="I28">
            <v>404913.03</v>
          </cell>
          <cell r="J28">
            <v>529270.65</v>
          </cell>
        </row>
        <row r="29">
          <cell r="A29" t="str">
            <v>BT16 1</v>
          </cell>
          <cell r="B29">
            <v>83715</v>
          </cell>
          <cell r="C29">
            <v>210666.21</v>
          </cell>
          <cell r="D29">
            <v>2194679.2299999995</v>
          </cell>
          <cell r="E29">
            <v>514262.44999999972</v>
          </cell>
          <cell r="F29">
            <v>962906.26</v>
          </cell>
          <cell r="G29">
            <v>1229029.8700000001</v>
          </cell>
          <cell r="H29">
            <v>690868.21999999986</v>
          </cell>
          <cell r="I29">
            <v>599232.65</v>
          </cell>
          <cell r="J29">
            <v>1001209.3599999999</v>
          </cell>
        </row>
        <row r="30">
          <cell r="A30" t="str">
            <v>BT16 2</v>
          </cell>
          <cell r="B30">
            <v>33726</v>
          </cell>
          <cell r="C30">
            <v>125583.61</v>
          </cell>
          <cell r="D30">
            <v>1279232.47</v>
          </cell>
          <cell r="E30">
            <v>190297.29999999996</v>
          </cell>
          <cell r="F30">
            <v>536133.56000000006</v>
          </cell>
          <cell r="G30">
            <v>1206047.26</v>
          </cell>
          <cell r="H30">
            <v>407459.86999999994</v>
          </cell>
          <cell r="I30">
            <v>390504.38</v>
          </cell>
          <cell r="J30">
            <v>809666.57000000007</v>
          </cell>
        </row>
        <row r="31">
          <cell r="A31" t="str">
            <v>BT17 0</v>
          </cell>
          <cell r="B31">
            <v>216138</v>
          </cell>
          <cell r="C31">
            <v>188080.86</v>
          </cell>
          <cell r="D31">
            <v>2961901.0600000015</v>
          </cell>
          <cell r="E31">
            <v>420654.73999999993</v>
          </cell>
          <cell r="F31">
            <v>896285.49</v>
          </cell>
          <cell r="G31">
            <v>2464447.7400000002</v>
          </cell>
          <cell r="H31">
            <v>919284.69</v>
          </cell>
          <cell r="I31">
            <v>1169952.78</v>
          </cell>
          <cell r="J31">
            <v>2074851.8199999998</v>
          </cell>
        </row>
        <row r="32">
          <cell r="A32" t="str">
            <v>BT17 9</v>
          </cell>
          <cell r="B32">
            <v>56551</v>
          </cell>
          <cell r="C32">
            <v>127196.21</v>
          </cell>
          <cell r="D32">
            <v>1395712.94</v>
          </cell>
          <cell r="E32">
            <v>410475.83000000007</v>
          </cell>
          <cell r="F32">
            <v>765883.71</v>
          </cell>
          <cell r="G32">
            <v>994607.7</v>
          </cell>
          <cell r="H32">
            <v>433218.78000000009</v>
          </cell>
          <cell r="I32">
            <v>446527.12</v>
          </cell>
          <cell r="J32">
            <v>759127.08000000019</v>
          </cell>
        </row>
        <row r="33">
          <cell r="A33" t="str">
            <v>BT18 0</v>
          </cell>
          <cell r="B33" t="str">
            <v/>
          </cell>
          <cell r="C33" t="str">
            <v/>
          </cell>
          <cell r="D33">
            <v>1652207.4400000004</v>
          </cell>
          <cell r="E33">
            <v>219647.74999999997</v>
          </cell>
          <cell r="F33">
            <v>866020.94</v>
          </cell>
          <cell r="G33">
            <v>782918.45</v>
          </cell>
          <cell r="H33">
            <v>459320.03</v>
          </cell>
          <cell r="I33">
            <v>256309.18</v>
          </cell>
          <cell r="J33">
            <v>651611.88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A35" t="str">
            <v>BT18 9</v>
          </cell>
          <cell r="B35">
            <v>131878</v>
          </cell>
          <cell r="C35">
            <v>201583.93</v>
          </cell>
          <cell r="D35">
            <v>738811.83999999973</v>
          </cell>
          <cell r="E35">
            <v>425594.39</v>
          </cell>
          <cell r="F35">
            <v>1150918.94</v>
          </cell>
          <cell r="G35">
            <v>688907.03</v>
          </cell>
          <cell r="H35">
            <v>477763.6999999999</v>
          </cell>
          <cell r="I35">
            <v>294206.46000000002</v>
          </cell>
          <cell r="J35">
            <v>634492.1100000001</v>
          </cell>
        </row>
        <row r="36">
          <cell r="A36" t="str">
            <v>BT19 1</v>
          </cell>
          <cell r="B36" t="str">
            <v/>
          </cell>
          <cell r="C36">
            <v>266127.96000000002</v>
          </cell>
          <cell r="D36">
            <v>2531923.9499999997</v>
          </cell>
          <cell r="E36">
            <v>465393.68999999989</v>
          </cell>
          <cell r="F36">
            <v>832165.13</v>
          </cell>
          <cell r="G36">
            <v>1574894.85</v>
          </cell>
          <cell r="H36">
            <v>1344189.0499999998</v>
          </cell>
          <cell r="I36">
            <v>838123.76</v>
          </cell>
          <cell r="J36">
            <v>1280225.0999999996</v>
          </cell>
        </row>
        <row r="37">
          <cell r="A37" t="str">
            <v>BT19 6</v>
          </cell>
          <cell r="B37">
            <v>128215</v>
          </cell>
          <cell r="C37">
            <v>285425.59000000003</v>
          </cell>
          <cell r="D37">
            <v>2382651.0799999996</v>
          </cell>
          <cell r="E37">
            <v>254033.69</v>
          </cell>
          <cell r="F37">
            <v>1048138.27</v>
          </cell>
          <cell r="G37">
            <v>1424159.62</v>
          </cell>
          <cell r="H37">
            <v>1360724.1300000001</v>
          </cell>
          <cell r="I37">
            <v>810829.71</v>
          </cell>
          <cell r="J37">
            <v>1011026.0199999997</v>
          </cell>
        </row>
        <row r="38">
          <cell r="A38" t="str">
            <v>BT19 7</v>
          </cell>
          <cell r="B38">
            <v>38882</v>
          </cell>
          <cell r="C38">
            <v>147489.14000000001</v>
          </cell>
          <cell r="D38">
            <v>1870290.2</v>
          </cell>
          <cell r="E38">
            <v>366571.35000000009</v>
          </cell>
          <cell r="F38">
            <v>636409.22</v>
          </cell>
          <cell r="G38">
            <v>1449792.53</v>
          </cell>
          <cell r="H38">
            <v>1025283.63</v>
          </cell>
          <cell r="I38">
            <v>622553.87</v>
          </cell>
          <cell r="J38">
            <v>932871.98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</row>
        <row r="40">
          <cell r="A40" t="str">
            <v>BT2 8</v>
          </cell>
          <cell r="B40" t="str">
            <v/>
          </cell>
          <cell r="C40" t="str">
            <v/>
          </cell>
          <cell r="D40">
            <v>93329.82</v>
          </cell>
          <cell r="E40" t="str">
            <v/>
          </cell>
          <cell r="F40">
            <v>228797.35</v>
          </cell>
          <cell r="G40" t="str">
            <v/>
          </cell>
          <cell r="H40" t="str">
            <v/>
          </cell>
          <cell r="I40" t="str">
            <v/>
          </cell>
          <cell r="J40">
            <v>69715.44</v>
          </cell>
        </row>
        <row r="41">
          <cell r="A41" t="str">
            <v>BT20 3</v>
          </cell>
          <cell r="B41">
            <v>28438</v>
          </cell>
          <cell r="C41">
            <v>215787.61</v>
          </cell>
          <cell r="D41">
            <v>1121839.9500000002</v>
          </cell>
          <cell r="E41">
            <v>193628.21999999997</v>
          </cell>
          <cell r="F41">
            <v>760422.81</v>
          </cell>
          <cell r="G41">
            <v>1190850.31</v>
          </cell>
          <cell r="H41">
            <v>1114666.4400000002</v>
          </cell>
          <cell r="I41">
            <v>432335.28</v>
          </cell>
          <cell r="J41">
            <v>897608.02000000025</v>
          </cell>
        </row>
        <row r="42">
          <cell r="A42" t="str">
            <v>BT20 4</v>
          </cell>
          <cell r="B42" t="str">
            <v/>
          </cell>
          <cell r="C42">
            <v>107412.19</v>
          </cell>
          <cell r="D42">
            <v>677435.37999999989</v>
          </cell>
          <cell r="E42">
            <v>168918.86000000004</v>
          </cell>
          <cell r="F42">
            <v>504774.63</v>
          </cell>
          <cell r="G42">
            <v>667235.09</v>
          </cell>
          <cell r="H42">
            <v>702442.3</v>
          </cell>
          <cell r="I42">
            <v>401726.86</v>
          </cell>
          <cell r="J42">
            <v>690168.04</v>
          </cell>
        </row>
        <row r="43">
          <cell r="A43" t="str">
            <v>BT20 5</v>
          </cell>
          <cell r="B43">
            <v>68278</v>
          </cell>
          <cell r="C43">
            <v>213991.13</v>
          </cell>
          <cell r="D43">
            <v>1137937.3499999999</v>
          </cell>
          <cell r="E43">
            <v>124436.66000000002</v>
          </cell>
          <cell r="F43">
            <v>377674.5</v>
          </cell>
          <cell r="G43">
            <v>578002.38</v>
          </cell>
          <cell r="H43">
            <v>428359.81000000006</v>
          </cell>
          <cell r="I43">
            <v>259104.34</v>
          </cell>
          <cell r="J43">
            <v>288896.11000000004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5">
          <cell r="A45" t="str">
            <v>BT21 0</v>
          </cell>
          <cell r="B45" t="str">
            <v/>
          </cell>
          <cell r="C45">
            <v>92098.19</v>
          </cell>
          <cell r="D45">
            <v>1433534.7099999995</v>
          </cell>
          <cell r="E45">
            <v>297241.56</v>
          </cell>
          <cell r="F45">
            <v>616014.75</v>
          </cell>
          <cell r="G45">
            <v>792224.72</v>
          </cell>
          <cell r="H45">
            <v>726046.9600000002</v>
          </cell>
          <cell r="I45">
            <v>561973.59</v>
          </cell>
          <cell r="J45">
            <v>765120.38000000024</v>
          </cell>
        </row>
        <row r="46">
          <cell r="A46" t="str">
            <v>BT22 1</v>
          </cell>
          <cell r="B46">
            <v>92600</v>
          </cell>
          <cell r="C46">
            <v>181901.37</v>
          </cell>
          <cell r="D46">
            <v>2190573.9699999993</v>
          </cell>
          <cell r="E46">
            <v>610839.63000000012</v>
          </cell>
          <cell r="F46">
            <v>528718.29</v>
          </cell>
          <cell r="G46">
            <v>870962.52</v>
          </cell>
          <cell r="H46">
            <v>651883.00999999989</v>
          </cell>
          <cell r="I46">
            <v>673346.43</v>
          </cell>
          <cell r="J46">
            <v>1452736.9000000001</v>
          </cell>
        </row>
        <row r="47">
          <cell r="A47" t="str">
            <v>BT22 2</v>
          </cell>
          <cell r="B47">
            <v>94478</v>
          </cell>
          <cell r="C47">
            <v>294903.83</v>
          </cell>
          <cell r="D47">
            <v>1761394.4200000002</v>
          </cell>
          <cell r="E47">
            <v>225362.02999999997</v>
          </cell>
          <cell r="F47">
            <v>822989.23</v>
          </cell>
          <cell r="G47">
            <v>1062464.6200000001</v>
          </cell>
          <cell r="H47">
            <v>631190.75000000012</v>
          </cell>
          <cell r="I47">
            <v>742345.65</v>
          </cell>
          <cell r="J47">
            <v>993528.86</v>
          </cell>
        </row>
        <row r="48">
          <cell r="A48" t="str">
            <v>BT23 4</v>
          </cell>
          <cell r="B48">
            <v>46904</v>
          </cell>
          <cell r="C48">
            <v>257061.35</v>
          </cell>
          <cell r="D48">
            <v>2222664.5899999985</v>
          </cell>
          <cell r="E48">
            <v>272716.78999999998</v>
          </cell>
          <cell r="F48">
            <v>594304.32999999996</v>
          </cell>
          <cell r="G48">
            <v>839384.81</v>
          </cell>
          <cell r="H48">
            <v>658375.00999999989</v>
          </cell>
          <cell r="I48">
            <v>862454.07000000007</v>
          </cell>
          <cell r="J48">
            <v>960314.5</v>
          </cell>
        </row>
        <row r="49">
          <cell r="A49" t="str">
            <v>BT23 5</v>
          </cell>
          <cell r="B49">
            <v>71938</v>
          </cell>
          <cell r="C49">
            <v>115923.08</v>
          </cell>
          <cell r="D49">
            <v>2927926.7699999996</v>
          </cell>
          <cell r="E49">
            <v>450469.03</v>
          </cell>
          <cell r="F49">
            <v>1030552.87</v>
          </cell>
          <cell r="G49">
            <v>1287845.2</v>
          </cell>
          <cell r="H49">
            <v>778135.66</v>
          </cell>
          <cell r="I49">
            <v>660251.73</v>
          </cell>
          <cell r="J49">
            <v>1796074.8500000006</v>
          </cell>
        </row>
        <row r="50">
          <cell r="A50" t="str">
            <v>BT23 6</v>
          </cell>
          <cell r="B50">
            <v>80274</v>
          </cell>
          <cell r="C50">
            <v>97504.639999999999</v>
          </cell>
          <cell r="D50">
            <v>1996619.0686113562</v>
          </cell>
          <cell r="E50">
            <v>416566.71000000008</v>
          </cell>
          <cell r="F50">
            <v>955263.04</v>
          </cell>
          <cell r="G50">
            <v>782833.76</v>
          </cell>
          <cell r="H50">
            <v>407746.25000000023</v>
          </cell>
          <cell r="I50">
            <v>500028.08</v>
          </cell>
          <cell r="J50">
            <v>905398.27999999991</v>
          </cell>
        </row>
        <row r="51">
          <cell r="A51" t="str">
            <v>BT23 7</v>
          </cell>
          <cell r="B51">
            <v>84798</v>
          </cell>
          <cell r="C51">
            <v>119171.65</v>
          </cell>
          <cell r="D51">
            <v>1641084.22</v>
          </cell>
          <cell r="E51">
            <v>232821.77999999997</v>
          </cell>
          <cell r="F51">
            <v>638278.39</v>
          </cell>
          <cell r="G51">
            <v>1101499.93</v>
          </cell>
          <cell r="H51">
            <v>729262.2899999998</v>
          </cell>
          <cell r="I51">
            <v>682114.37</v>
          </cell>
          <cell r="J51">
            <v>990770.5500000004</v>
          </cell>
        </row>
        <row r="52">
          <cell r="A52" t="str">
            <v>BT23 8</v>
          </cell>
          <cell r="B52">
            <v>106370</v>
          </cell>
          <cell r="C52">
            <v>213761.72</v>
          </cell>
          <cell r="D52">
            <v>2335629.5599999996</v>
          </cell>
          <cell r="E52">
            <v>309249.24</v>
          </cell>
          <cell r="F52">
            <v>618121.11</v>
          </cell>
          <cell r="G52">
            <v>1082529.1399999999</v>
          </cell>
          <cell r="H52">
            <v>873732.86999999988</v>
          </cell>
          <cell r="I52">
            <v>1162508.99</v>
          </cell>
          <cell r="J52">
            <v>1166218.0300000003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</row>
        <row r="54">
          <cell r="A54" t="str">
            <v>BT24 7</v>
          </cell>
          <cell r="B54">
            <v>40993</v>
          </cell>
          <cell r="C54" t="str">
            <v/>
          </cell>
          <cell r="D54">
            <v>999238.58000000019</v>
          </cell>
          <cell r="E54" t="str">
            <v/>
          </cell>
          <cell r="F54">
            <v>529041.47</v>
          </cell>
          <cell r="G54">
            <v>695011.44</v>
          </cell>
          <cell r="H54">
            <v>343635.68999999994</v>
          </cell>
          <cell r="I54">
            <v>275366.84000000003</v>
          </cell>
          <cell r="J54">
            <v>482789.15</v>
          </cell>
        </row>
        <row r="55">
          <cell r="A55" t="str">
            <v>BT24 8</v>
          </cell>
          <cell r="B55">
            <v>276786</v>
          </cell>
          <cell r="C55">
            <v>103339.14</v>
          </cell>
          <cell r="D55">
            <v>2376998.629999999</v>
          </cell>
          <cell r="E55">
            <v>417191.67999999988</v>
          </cell>
          <cell r="F55">
            <v>848284.98</v>
          </cell>
          <cell r="G55">
            <v>872031.76</v>
          </cell>
          <cell r="H55">
            <v>444119.8899999999</v>
          </cell>
          <cell r="I55">
            <v>525616.68000000005</v>
          </cell>
          <cell r="J55">
            <v>1534217.5099999998</v>
          </cell>
        </row>
        <row r="56">
          <cell r="A56" t="str">
            <v>BT25 1</v>
          </cell>
          <cell r="B56">
            <v>76819</v>
          </cell>
          <cell r="C56">
            <v>162452.84</v>
          </cell>
          <cell r="D56">
            <v>1982840.9400000011</v>
          </cell>
          <cell r="E56">
            <v>454584.43000000005</v>
          </cell>
          <cell r="F56">
            <v>1040647.14</v>
          </cell>
          <cell r="G56">
            <v>962778.94</v>
          </cell>
          <cell r="H56">
            <v>778086.81000000017</v>
          </cell>
          <cell r="I56">
            <v>636302.57999999996</v>
          </cell>
          <cell r="J56">
            <v>1156388.2700000003</v>
          </cell>
        </row>
        <row r="57">
          <cell r="A57" t="str">
            <v>BT25 2</v>
          </cell>
          <cell r="B57">
            <v>120830</v>
          </cell>
          <cell r="C57" t="str">
            <v/>
          </cell>
          <cell r="D57">
            <v>1036425.58</v>
          </cell>
          <cell r="E57">
            <v>185989.85000000003</v>
          </cell>
          <cell r="F57">
            <v>268797.03000000003</v>
          </cell>
          <cell r="G57">
            <v>489126.92</v>
          </cell>
          <cell r="H57">
            <v>318758.00999999989</v>
          </cell>
          <cell r="I57">
            <v>409372.35000000003</v>
          </cell>
          <cell r="J57">
            <v>718046.17</v>
          </cell>
        </row>
        <row r="58">
          <cell r="A58" t="str">
            <v>BT26 6</v>
          </cell>
          <cell r="B58">
            <v>104728</v>
          </cell>
          <cell r="C58">
            <v>86528.33</v>
          </cell>
          <cell r="D58">
            <v>2127485.8898782833</v>
          </cell>
          <cell r="E58">
            <v>1665396.3300000003</v>
          </cell>
          <cell r="F58">
            <v>1263425.01</v>
          </cell>
          <cell r="G58">
            <v>824223.15</v>
          </cell>
          <cell r="H58">
            <v>562620.00999999989</v>
          </cell>
          <cell r="I58">
            <v>323150.87</v>
          </cell>
          <cell r="J58">
            <v>763079.27000000025</v>
          </cell>
        </row>
        <row r="59">
          <cell r="A59" t="str">
            <v>BT27 4</v>
          </cell>
          <cell r="B59">
            <v>70800</v>
          </cell>
          <cell r="C59">
            <v>183938.19</v>
          </cell>
          <cell r="D59">
            <v>1402189.0899999999</v>
          </cell>
          <cell r="E59">
            <v>224363.32999999996</v>
          </cell>
          <cell r="F59">
            <v>928639.81</v>
          </cell>
          <cell r="G59">
            <v>964822.65</v>
          </cell>
          <cell r="H59">
            <v>845382.6100000001</v>
          </cell>
          <cell r="I59">
            <v>653075.47</v>
          </cell>
          <cell r="J59">
            <v>776955.45</v>
          </cell>
        </row>
        <row r="60">
          <cell r="A60" t="str">
            <v>BT27 5</v>
          </cell>
          <cell r="B60">
            <v>129924</v>
          </cell>
          <cell r="C60">
            <v>136854.46</v>
          </cell>
          <cell r="D60">
            <v>1802906.5699999994</v>
          </cell>
          <cell r="E60">
            <v>331068.81000000011</v>
          </cell>
          <cell r="F60">
            <v>972463.93</v>
          </cell>
          <cell r="G60">
            <v>1230227.3700000001</v>
          </cell>
          <cell r="H60">
            <v>690265.28000000014</v>
          </cell>
          <cell r="I60">
            <v>504007.48000000004</v>
          </cell>
          <cell r="J60">
            <v>817518.68999999948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>
            <v>478457.05000000005</v>
          </cell>
          <cell r="E61">
            <v>58840.75</v>
          </cell>
          <cell r="F61">
            <v>189400.12</v>
          </cell>
          <cell r="G61">
            <v>144831.39000000001</v>
          </cell>
          <cell r="H61">
            <v>87697.000000000015</v>
          </cell>
          <cell r="I61">
            <v>152096.05000000002</v>
          </cell>
          <cell r="J61">
            <v>146209.96000000002</v>
          </cell>
        </row>
        <row r="62">
          <cell r="A62" t="str">
            <v>BT28 1</v>
          </cell>
          <cell r="B62">
            <v>41995</v>
          </cell>
          <cell r="C62">
            <v>200666.57</v>
          </cell>
          <cell r="D62">
            <v>621502.52</v>
          </cell>
          <cell r="E62">
            <v>113341.90999999999</v>
          </cell>
          <cell r="F62">
            <v>341073.34</v>
          </cell>
          <cell r="G62">
            <v>851654.04</v>
          </cell>
          <cell r="H62">
            <v>273610.15000000002</v>
          </cell>
          <cell r="I62">
            <v>316440.34000000003</v>
          </cell>
          <cell r="J62">
            <v>685466.7300000001</v>
          </cell>
        </row>
        <row r="63">
          <cell r="A63" t="str">
            <v>BT28 2</v>
          </cell>
          <cell r="B63">
            <v>251103</v>
          </cell>
          <cell r="C63">
            <v>439238.47</v>
          </cell>
          <cell r="D63">
            <v>2730718.060000001</v>
          </cell>
          <cell r="E63">
            <v>483186.1</v>
          </cell>
          <cell r="F63">
            <v>1490977.83</v>
          </cell>
          <cell r="G63">
            <v>2838250.57</v>
          </cell>
          <cell r="H63">
            <v>1416857.1899999997</v>
          </cell>
          <cell r="I63">
            <v>1024993.62</v>
          </cell>
          <cell r="J63">
            <v>1552869.8099999998</v>
          </cell>
        </row>
        <row r="64">
          <cell r="A64" t="str">
            <v>BT28 3</v>
          </cell>
          <cell r="B64">
            <v>170851</v>
          </cell>
          <cell r="C64">
            <v>335844.52</v>
          </cell>
          <cell r="D64">
            <v>3000335.100000002</v>
          </cell>
          <cell r="E64">
            <v>530143.80000000005</v>
          </cell>
          <cell r="F64">
            <v>1452445.52</v>
          </cell>
          <cell r="G64">
            <v>1946024.35</v>
          </cell>
          <cell r="H64">
            <v>1385173.96</v>
          </cell>
          <cell r="I64">
            <v>1237790.9099999999</v>
          </cell>
          <cell r="J64">
            <v>1556475.01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</row>
        <row r="66">
          <cell r="A66" t="str">
            <v>BT29 4</v>
          </cell>
          <cell r="B66">
            <v>249503</v>
          </cell>
          <cell r="C66">
            <v>113019.41</v>
          </cell>
          <cell r="D66">
            <v>2900226.1400000006</v>
          </cell>
          <cell r="E66">
            <v>545028.19000000006</v>
          </cell>
          <cell r="F66">
            <v>1019760.51</v>
          </cell>
          <cell r="G66">
            <v>1457437.22</v>
          </cell>
          <cell r="H66">
            <v>903591.75</v>
          </cell>
          <cell r="I66">
            <v>1019349.89</v>
          </cell>
          <cell r="J66">
            <v>2013016.2100000002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>
            <v>192136.93</v>
          </cell>
          <cell r="G67">
            <v>103533.9</v>
          </cell>
          <cell r="H67" t="str">
            <v/>
          </cell>
          <cell r="I67" t="str">
            <v/>
          </cell>
          <cell r="J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</row>
        <row r="69">
          <cell r="A69" t="str">
            <v>BT30 6</v>
          </cell>
          <cell r="B69">
            <v>230718</v>
          </cell>
          <cell r="C69" t="str">
            <v/>
          </cell>
          <cell r="D69">
            <v>2279863.4699999997</v>
          </cell>
          <cell r="E69">
            <v>273444.34000000003</v>
          </cell>
          <cell r="F69">
            <v>367985.4</v>
          </cell>
          <cell r="G69">
            <v>584404.88</v>
          </cell>
          <cell r="H69">
            <v>395904.47</v>
          </cell>
          <cell r="I69">
            <v>911977.07000000007</v>
          </cell>
          <cell r="J69">
            <v>977776.55999999994</v>
          </cell>
        </row>
        <row r="70">
          <cell r="A70" t="str">
            <v>BT30 7</v>
          </cell>
          <cell r="B70">
            <v>146018</v>
          </cell>
          <cell r="C70" t="str">
            <v/>
          </cell>
          <cell r="D70">
            <v>1487872.959999999</v>
          </cell>
          <cell r="E70">
            <v>206508.99000000002</v>
          </cell>
          <cell r="F70">
            <v>165736.01</v>
          </cell>
          <cell r="G70">
            <v>538505.5</v>
          </cell>
          <cell r="H70">
            <v>167496.26</v>
          </cell>
          <cell r="I70">
            <v>666947.65</v>
          </cell>
          <cell r="J70">
            <v>655140.21999999986</v>
          </cell>
        </row>
        <row r="71">
          <cell r="A71" t="str">
            <v>BT30 8</v>
          </cell>
          <cell r="B71">
            <v>108330</v>
          </cell>
          <cell r="C71" t="str">
            <v/>
          </cell>
          <cell r="D71">
            <v>2105246.9899999998</v>
          </cell>
          <cell r="E71">
            <v>196253.88999999993</v>
          </cell>
          <cell r="F71">
            <v>227416.57</v>
          </cell>
          <cell r="G71">
            <v>391999.4</v>
          </cell>
          <cell r="H71">
            <v>189243.28</v>
          </cell>
          <cell r="I71">
            <v>470881.3</v>
          </cell>
          <cell r="J71">
            <v>735874.75000000023</v>
          </cell>
        </row>
        <row r="72">
          <cell r="A72" t="str">
            <v>BT30 9</v>
          </cell>
          <cell r="B72">
            <v>93638</v>
          </cell>
          <cell r="C72" t="str">
            <v/>
          </cell>
          <cell r="D72">
            <v>2036265.7200000004</v>
          </cell>
          <cell r="E72" t="str">
            <v/>
          </cell>
          <cell r="F72">
            <v>740506.61</v>
          </cell>
          <cell r="G72">
            <v>967545.95</v>
          </cell>
          <cell r="H72">
            <v>318573.3</v>
          </cell>
          <cell r="I72">
            <v>658202.22</v>
          </cell>
          <cell r="J72">
            <v>1390087.17</v>
          </cell>
        </row>
        <row r="73">
          <cell r="A73" t="str">
            <v>BT31 9</v>
          </cell>
          <cell r="B73">
            <v>266093</v>
          </cell>
          <cell r="C73" t="str">
            <v/>
          </cell>
          <cell r="D73">
            <v>1528451.4799999993</v>
          </cell>
          <cell r="E73">
            <v>255418.75999999998</v>
          </cell>
          <cell r="F73">
            <v>263446.02</v>
          </cell>
          <cell r="G73">
            <v>440859.32</v>
          </cell>
          <cell r="H73">
            <v>205757.7</v>
          </cell>
          <cell r="I73">
            <v>435925.36</v>
          </cell>
          <cell r="J73">
            <v>1353982.0100000002</v>
          </cell>
        </row>
        <row r="74">
          <cell r="A74" t="str">
            <v>BT32 3</v>
          </cell>
          <cell r="B74">
            <v>213207</v>
          </cell>
          <cell r="C74">
            <v>86652.96</v>
          </cell>
          <cell r="D74">
            <v>1306421.2300000004</v>
          </cell>
          <cell r="E74">
            <v>294418.28999999998</v>
          </cell>
          <cell r="F74">
            <v>724599.72</v>
          </cell>
          <cell r="G74">
            <v>687048.71</v>
          </cell>
          <cell r="H74">
            <v>438209.58000000007</v>
          </cell>
          <cell r="I74">
            <v>1209130.96</v>
          </cell>
          <cell r="J74">
            <v>1066625.2100000002</v>
          </cell>
        </row>
        <row r="75">
          <cell r="A75" t="str">
            <v>BT32 4</v>
          </cell>
          <cell r="B75">
            <v>220947</v>
          </cell>
          <cell r="C75" t="str">
            <v/>
          </cell>
          <cell r="D75">
            <v>1671265.7699999998</v>
          </cell>
          <cell r="E75">
            <v>188372.37</v>
          </cell>
          <cell r="F75">
            <v>738090.59</v>
          </cell>
          <cell r="G75">
            <v>588591.82999999996</v>
          </cell>
          <cell r="H75">
            <v>572201.46</v>
          </cell>
          <cell r="I75">
            <v>842671.43</v>
          </cell>
          <cell r="J75">
            <v>794871.3199999996</v>
          </cell>
        </row>
        <row r="76">
          <cell r="A76" t="str">
            <v>BT32 5</v>
          </cell>
          <cell r="B76">
            <v>45701</v>
          </cell>
          <cell r="C76" t="str">
            <v/>
          </cell>
          <cell r="D76">
            <v>979787.41999999981</v>
          </cell>
          <cell r="E76">
            <v>236229.31000000003</v>
          </cell>
          <cell r="F76" t="str">
            <v/>
          </cell>
          <cell r="G76">
            <v>167838.89</v>
          </cell>
          <cell r="H76">
            <v>135974.97</v>
          </cell>
          <cell r="I76">
            <v>422944.76</v>
          </cell>
          <cell r="J76">
            <v>516987.3299999999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</row>
        <row r="78">
          <cell r="A78" t="str">
            <v>BT33 0</v>
          </cell>
          <cell r="B78">
            <v>406905</v>
          </cell>
          <cell r="C78" t="str">
            <v/>
          </cell>
          <cell r="D78">
            <v>1527072.81</v>
          </cell>
          <cell r="E78">
            <v>357540.45000000013</v>
          </cell>
          <cell r="F78">
            <v>526807.78</v>
          </cell>
          <cell r="G78">
            <v>640800.89</v>
          </cell>
          <cell r="H78">
            <v>241266.28000000003</v>
          </cell>
          <cell r="I78">
            <v>299720.28999999998</v>
          </cell>
          <cell r="J78">
            <v>1092149.4399999997</v>
          </cell>
        </row>
        <row r="79">
          <cell r="A79" t="str">
            <v>BT34 1</v>
          </cell>
          <cell r="B79">
            <v>140117</v>
          </cell>
          <cell r="C79">
            <v>115386.59</v>
          </cell>
          <cell r="D79">
            <v>1211843.8000000005</v>
          </cell>
          <cell r="E79">
            <v>173115.66000000003</v>
          </cell>
          <cell r="F79">
            <v>324411.42</v>
          </cell>
          <cell r="G79">
            <v>368454.51</v>
          </cell>
          <cell r="H79">
            <v>548842.63000000012</v>
          </cell>
          <cell r="I79">
            <v>529758.88</v>
          </cell>
          <cell r="J79">
            <v>707716.9600000002</v>
          </cell>
        </row>
        <row r="80">
          <cell r="A80" t="str">
            <v>BT34 2</v>
          </cell>
          <cell r="B80">
            <v>187498</v>
          </cell>
          <cell r="C80">
            <v>209141.6</v>
          </cell>
          <cell r="D80">
            <v>1730053.8369394962</v>
          </cell>
          <cell r="E80">
            <v>193128.90000000002</v>
          </cell>
          <cell r="F80">
            <v>483646.75</v>
          </cell>
          <cell r="G80">
            <v>494990.25</v>
          </cell>
          <cell r="H80">
            <v>846858.87</v>
          </cell>
          <cell r="I80">
            <v>989712.07000000007</v>
          </cell>
          <cell r="J80">
            <v>1082618.7300000002</v>
          </cell>
        </row>
        <row r="81">
          <cell r="A81" t="str">
            <v>BT34 3</v>
          </cell>
          <cell r="B81">
            <v>462770</v>
          </cell>
          <cell r="C81">
            <v>167882.47</v>
          </cell>
          <cell r="D81">
            <v>1725725.6799999995</v>
          </cell>
          <cell r="E81">
            <v>233035.74000000002</v>
          </cell>
          <cell r="F81">
            <v>509408.28</v>
          </cell>
          <cell r="G81">
            <v>346519.57</v>
          </cell>
          <cell r="H81">
            <v>540711.91</v>
          </cell>
          <cell r="I81">
            <v>534911.57000000007</v>
          </cell>
          <cell r="J81">
            <v>1735161.4399999997</v>
          </cell>
        </row>
        <row r="82">
          <cell r="A82" t="str">
            <v>BT34 4</v>
          </cell>
          <cell r="B82">
            <v>1548654</v>
          </cell>
          <cell r="C82">
            <v>113960.83</v>
          </cell>
          <cell r="D82">
            <v>2600194.7500000005</v>
          </cell>
          <cell r="E82">
            <v>587454.63999999978</v>
          </cell>
          <cell r="F82">
            <v>464617.26</v>
          </cell>
          <cell r="G82">
            <v>766821.94</v>
          </cell>
          <cell r="H82">
            <v>367813.35999999993</v>
          </cell>
          <cell r="I82">
            <v>503268.16000000003</v>
          </cell>
          <cell r="J82">
            <v>685232.49000000011</v>
          </cell>
        </row>
        <row r="83">
          <cell r="A83" t="str">
            <v>BT34 5</v>
          </cell>
          <cell r="B83">
            <v>108701</v>
          </cell>
          <cell r="C83" t="str">
            <v/>
          </cell>
          <cell r="D83">
            <v>1752446.41</v>
          </cell>
          <cell r="E83">
            <v>504509.36999999994</v>
          </cell>
          <cell r="F83">
            <v>306009.39</v>
          </cell>
          <cell r="G83">
            <v>495020.41</v>
          </cell>
          <cell r="H83">
            <v>330288.62999999995</v>
          </cell>
          <cell r="I83">
            <v>535021.36</v>
          </cell>
          <cell r="J83">
            <v>1379984.7099999997</v>
          </cell>
        </row>
        <row r="84">
          <cell r="A84" t="str">
            <v>BT35 0</v>
          </cell>
          <cell r="B84" t="str">
            <v/>
          </cell>
          <cell r="C84" t="str">
            <v/>
          </cell>
          <cell r="D84">
            <v>518423.25</v>
          </cell>
          <cell r="E84" t="str">
            <v/>
          </cell>
          <cell r="F84">
            <v>80354.77</v>
          </cell>
          <cell r="G84">
            <v>95044.29</v>
          </cell>
          <cell r="H84" t="str">
            <v/>
          </cell>
          <cell r="I84">
            <v>151991.81</v>
          </cell>
          <cell r="J84">
            <v>616623.77999999968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A86" t="str">
            <v>BT35 6</v>
          </cell>
          <cell r="B86">
            <v>84020</v>
          </cell>
          <cell r="C86">
            <v>176569.48</v>
          </cell>
          <cell r="D86">
            <v>1213332.21</v>
          </cell>
          <cell r="E86">
            <v>57177.719999999994</v>
          </cell>
          <cell r="F86">
            <v>201222.9</v>
          </cell>
          <cell r="G86">
            <v>350891.12</v>
          </cell>
          <cell r="H86">
            <v>467167.6700000001</v>
          </cell>
          <cell r="I86">
            <v>607033.45000000007</v>
          </cell>
          <cell r="J86">
            <v>621650.8600000001</v>
          </cell>
        </row>
        <row r="87">
          <cell r="A87" t="str">
            <v>BT35 7</v>
          </cell>
          <cell r="B87">
            <v>128900</v>
          </cell>
          <cell r="C87">
            <v>79005.53</v>
          </cell>
          <cell r="D87">
            <v>1280487.1099999999</v>
          </cell>
          <cell r="E87" t="str">
            <v/>
          </cell>
          <cell r="F87">
            <v>309647.53000000003</v>
          </cell>
          <cell r="G87">
            <v>388472.25</v>
          </cell>
          <cell r="H87">
            <v>548776.25999999989</v>
          </cell>
          <cell r="I87">
            <v>674540.55</v>
          </cell>
          <cell r="J87">
            <v>716073.71999999986</v>
          </cell>
        </row>
        <row r="88">
          <cell r="A88" t="str">
            <v>BT35 8</v>
          </cell>
          <cell r="B88">
            <v>165125</v>
          </cell>
          <cell r="C88">
            <v>334052.19</v>
          </cell>
          <cell r="D88">
            <v>1660274.6164092936</v>
          </cell>
          <cell r="E88">
            <v>193283.49999999994</v>
          </cell>
          <cell r="F88">
            <v>349596.15</v>
          </cell>
          <cell r="G88">
            <v>543562.04</v>
          </cell>
          <cell r="H88">
            <v>817025.08999999985</v>
          </cell>
          <cell r="I88">
            <v>821119.43</v>
          </cell>
          <cell r="J88">
            <v>1028091.7100000004</v>
          </cell>
        </row>
        <row r="89">
          <cell r="A89" t="str">
            <v>BT35 9</v>
          </cell>
          <cell r="B89" t="str">
            <v/>
          </cell>
          <cell r="C89">
            <v>121878.47</v>
          </cell>
          <cell r="D89">
            <v>1821287.5909863622</v>
          </cell>
          <cell r="E89">
            <v>345855.53000000009</v>
          </cell>
          <cell r="F89">
            <v>219229.69</v>
          </cell>
          <cell r="G89">
            <v>310843.74</v>
          </cell>
          <cell r="H89">
            <v>297428.77</v>
          </cell>
          <cell r="I89">
            <v>318762.40000000002</v>
          </cell>
          <cell r="J89">
            <v>612197.50999999966</v>
          </cell>
        </row>
        <row r="90">
          <cell r="A90" t="str">
            <v>BT36 4</v>
          </cell>
          <cell r="B90">
            <v>47229</v>
          </cell>
          <cell r="C90" t="str">
            <v/>
          </cell>
          <cell r="D90">
            <v>951055.4</v>
          </cell>
          <cell r="E90">
            <v>167531.49</v>
          </cell>
          <cell r="F90">
            <v>567487.68000000005</v>
          </cell>
          <cell r="G90">
            <v>759248.37</v>
          </cell>
          <cell r="H90">
            <v>775273.53000000014</v>
          </cell>
          <cell r="I90">
            <v>528398.52</v>
          </cell>
          <cell r="J90">
            <v>739178.51000000013</v>
          </cell>
        </row>
        <row r="91">
          <cell r="A91" t="str">
            <v>BT36 5</v>
          </cell>
          <cell r="B91">
            <v>158449</v>
          </cell>
          <cell r="C91">
            <v>67642.69</v>
          </cell>
          <cell r="D91">
            <v>1861378.4699999981</v>
          </cell>
          <cell r="E91">
            <v>346777.73</v>
          </cell>
          <cell r="F91">
            <v>890165.02</v>
          </cell>
          <cell r="G91">
            <v>1456097.16</v>
          </cell>
          <cell r="H91">
            <v>1142016.8799999999</v>
          </cell>
          <cell r="I91">
            <v>1005078.37</v>
          </cell>
          <cell r="J91">
            <v>855471.90999999992</v>
          </cell>
        </row>
        <row r="92">
          <cell r="A92" t="str">
            <v>BT36 6</v>
          </cell>
          <cell r="B92">
            <v>88930</v>
          </cell>
          <cell r="C92">
            <v>137701.26</v>
          </cell>
          <cell r="D92">
            <v>2373721.0599999996</v>
          </cell>
          <cell r="E92">
            <v>462929.99999999988</v>
          </cell>
          <cell r="F92">
            <v>860032.27</v>
          </cell>
          <cell r="G92">
            <v>1801374.38</v>
          </cell>
          <cell r="H92">
            <v>1539296.53</v>
          </cell>
          <cell r="I92">
            <v>1257013.51</v>
          </cell>
          <cell r="J92">
            <v>1075429.2799999998</v>
          </cell>
        </row>
        <row r="93">
          <cell r="A93" t="str">
            <v>BT36 7</v>
          </cell>
          <cell r="B93">
            <v>242812</v>
          </cell>
          <cell r="C93">
            <v>139628.97</v>
          </cell>
          <cell r="D93">
            <v>1836458.91</v>
          </cell>
          <cell r="E93">
            <v>605849.03999999992</v>
          </cell>
          <cell r="F93">
            <v>856583.5</v>
          </cell>
          <cell r="G93">
            <v>1680929.45</v>
          </cell>
          <cell r="H93">
            <v>1059932.3999999999</v>
          </cell>
          <cell r="I93">
            <v>886641.51</v>
          </cell>
          <cell r="J93">
            <v>958750.01000000013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A95" t="str">
            <v>BT37 0</v>
          </cell>
          <cell r="B95">
            <v>141530</v>
          </cell>
          <cell r="C95">
            <v>146700.29999999999</v>
          </cell>
          <cell r="D95">
            <v>2681527.5300000007</v>
          </cell>
          <cell r="E95">
            <v>573193.54000000015</v>
          </cell>
          <cell r="F95">
            <v>1586862.59</v>
          </cell>
          <cell r="G95">
            <v>1799200.78</v>
          </cell>
          <cell r="H95">
            <v>1120412.6399999999</v>
          </cell>
          <cell r="I95">
            <v>929623.58000000007</v>
          </cell>
          <cell r="J95">
            <v>1234182.3000000005</v>
          </cell>
        </row>
        <row r="96">
          <cell r="A96" t="str">
            <v>BT37 9</v>
          </cell>
          <cell r="B96">
            <v>60652</v>
          </cell>
          <cell r="C96">
            <v>70896.97</v>
          </cell>
          <cell r="D96">
            <v>820453.24</v>
          </cell>
          <cell r="E96">
            <v>92854.840000000011</v>
          </cell>
          <cell r="F96">
            <v>218315.37</v>
          </cell>
          <cell r="G96">
            <v>791220.67</v>
          </cell>
          <cell r="H96">
            <v>484178.5500000001</v>
          </cell>
          <cell r="I96">
            <v>412183.72000000003</v>
          </cell>
          <cell r="J96">
            <v>759480.87999999989</v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A98" t="str">
            <v>BT38 7</v>
          </cell>
          <cell r="B98">
            <v>67948</v>
          </cell>
          <cell r="C98">
            <v>152794.53</v>
          </cell>
          <cell r="D98">
            <v>1543583.49</v>
          </cell>
          <cell r="E98">
            <v>411241.49</v>
          </cell>
          <cell r="F98">
            <v>548338.54</v>
          </cell>
          <cell r="G98">
            <v>1306009.52</v>
          </cell>
          <cell r="H98">
            <v>2113488.419999999</v>
          </cell>
          <cell r="I98">
            <v>674845.91</v>
          </cell>
          <cell r="J98">
            <v>626892.77000000014</v>
          </cell>
        </row>
        <row r="99">
          <cell r="A99" t="str">
            <v>BT38 8</v>
          </cell>
          <cell r="B99">
            <v>215089</v>
          </cell>
          <cell r="C99">
            <v>144381.25</v>
          </cell>
          <cell r="D99">
            <v>2677151.3300000005</v>
          </cell>
          <cell r="E99" t="str">
            <v/>
          </cell>
          <cell r="F99">
            <v>1074828.6499999999</v>
          </cell>
          <cell r="G99">
            <v>1994068.91</v>
          </cell>
          <cell r="H99">
            <v>2078042.3500000003</v>
          </cell>
          <cell r="I99">
            <v>968299.73000000103</v>
          </cell>
          <cell r="J99">
            <v>1289842.4200000002</v>
          </cell>
        </row>
        <row r="100">
          <cell r="A100" t="str">
            <v>BT38 9</v>
          </cell>
          <cell r="B100">
            <v>112745</v>
          </cell>
          <cell r="C100">
            <v>105566.73</v>
          </cell>
          <cell r="D100">
            <v>1986952.0600000005</v>
          </cell>
          <cell r="E100">
            <v>229514.34000000005</v>
          </cell>
          <cell r="F100">
            <v>890521.49</v>
          </cell>
          <cell r="G100">
            <v>1310216.3600000001</v>
          </cell>
          <cell r="H100">
            <v>1614601.29</v>
          </cell>
          <cell r="I100">
            <v>855250.6</v>
          </cell>
          <cell r="J100">
            <v>671324.3</v>
          </cell>
        </row>
        <row r="101">
          <cell r="A101" t="str">
            <v>BT39 0</v>
          </cell>
          <cell r="B101">
            <v>122603</v>
          </cell>
          <cell r="C101" t="str">
            <v/>
          </cell>
          <cell r="D101">
            <v>1818914.6000000003</v>
          </cell>
          <cell r="E101">
            <v>322928.20999999996</v>
          </cell>
          <cell r="F101">
            <v>670557.1</v>
          </cell>
          <cell r="G101">
            <v>796771.83999999997</v>
          </cell>
          <cell r="H101">
            <v>575670.07999999996</v>
          </cell>
          <cell r="I101">
            <v>496830.3</v>
          </cell>
          <cell r="J101">
            <v>709865.15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A103" t="str">
            <v>BT39 9</v>
          </cell>
          <cell r="B103">
            <v>150553</v>
          </cell>
          <cell r="C103">
            <v>127613.85</v>
          </cell>
          <cell r="D103">
            <v>3106572.589999998</v>
          </cell>
          <cell r="E103">
            <v>1092074.4400000004</v>
          </cell>
          <cell r="F103">
            <v>1166897.52</v>
          </cell>
          <cell r="G103">
            <v>1729388.61</v>
          </cell>
          <cell r="H103">
            <v>1249467.1599999999</v>
          </cell>
          <cell r="I103">
            <v>1010047.07</v>
          </cell>
          <cell r="J103">
            <v>1722838.4000000006</v>
          </cell>
        </row>
        <row r="104">
          <cell r="A104" t="str">
            <v>BT4 1</v>
          </cell>
          <cell r="B104">
            <v>40798</v>
          </cell>
          <cell r="C104">
            <v>143005.72</v>
          </cell>
          <cell r="D104">
            <v>876452.23000000021</v>
          </cell>
          <cell r="E104">
            <v>127457.55</v>
          </cell>
          <cell r="F104">
            <v>289545.28999999998</v>
          </cell>
          <cell r="G104">
            <v>958703.95</v>
          </cell>
          <cell r="H104">
            <v>341605.23</v>
          </cell>
          <cell r="I104">
            <v>413932.72000000003</v>
          </cell>
          <cell r="J104">
            <v>696948.80999999994</v>
          </cell>
        </row>
        <row r="105">
          <cell r="A105" t="str">
            <v>BT4 2</v>
          </cell>
          <cell r="B105">
            <v>70511</v>
          </cell>
          <cell r="C105">
            <v>110074.32</v>
          </cell>
          <cell r="D105">
            <v>1680893.7499999998</v>
          </cell>
          <cell r="E105">
            <v>820387.35999999964</v>
          </cell>
          <cell r="F105">
            <v>934988.11</v>
          </cell>
          <cell r="G105">
            <v>842754.96</v>
          </cell>
          <cell r="H105">
            <v>316701.55000000022</v>
          </cell>
          <cell r="I105">
            <v>454630.25</v>
          </cell>
          <cell r="J105">
            <v>772076.60999999964</v>
          </cell>
        </row>
        <row r="106">
          <cell r="A106" t="str">
            <v>BT4 3</v>
          </cell>
          <cell r="B106">
            <v>44850</v>
          </cell>
          <cell r="C106">
            <v>178202.39</v>
          </cell>
          <cell r="D106">
            <v>1027530.65</v>
          </cell>
          <cell r="E106">
            <v>212773.47000000003</v>
          </cell>
          <cell r="F106">
            <v>620380.14</v>
          </cell>
          <cell r="G106">
            <v>582213.84</v>
          </cell>
          <cell r="H106">
            <v>239179.41999999995</v>
          </cell>
          <cell r="I106">
            <v>358658.67</v>
          </cell>
          <cell r="J106">
            <v>363760.85000000003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833101.53999999957</v>
          </cell>
          <cell r="E108">
            <v>154897.30000000002</v>
          </cell>
          <cell r="F108">
            <v>289587.58</v>
          </cell>
          <cell r="G108">
            <v>936236.92</v>
          </cell>
          <cell r="H108">
            <v>105995.36</v>
          </cell>
          <cell r="I108">
            <v>802280</v>
          </cell>
          <cell r="J108">
            <v>630774.13999999978</v>
          </cell>
        </row>
        <row r="109">
          <cell r="A109" t="str">
            <v>BT40 2</v>
          </cell>
          <cell r="B109">
            <v>91454</v>
          </cell>
          <cell r="C109">
            <v>52111.26</v>
          </cell>
          <cell r="D109">
            <v>1450215.9999999991</v>
          </cell>
          <cell r="E109">
            <v>230020.65999999997</v>
          </cell>
          <cell r="F109">
            <v>591021.56999999995</v>
          </cell>
          <cell r="G109">
            <v>2132023.39</v>
          </cell>
          <cell r="H109">
            <v>442429.7900000001</v>
          </cell>
          <cell r="I109">
            <v>1587274.55</v>
          </cell>
          <cell r="J109">
            <v>1081805.18</v>
          </cell>
        </row>
        <row r="110">
          <cell r="A110" t="str">
            <v>BT40 3</v>
          </cell>
          <cell r="B110">
            <v>84666</v>
          </cell>
          <cell r="C110" t="str">
            <v/>
          </cell>
          <cell r="D110">
            <v>979577.60000000021</v>
          </cell>
          <cell r="E110">
            <v>246573.69</v>
          </cell>
          <cell r="F110">
            <v>329712.46999999997</v>
          </cell>
          <cell r="G110">
            <v>979602.54</v>
          </cell>
          <cell r="H110">
            <v>328520.62000000005</v>
          </cell>
          <cell r="I110">
            <v>660438.42000000004</v>
          </cell>
          <cell r="J110">
            <v>561340.03999999992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</row>
        <row r="112">
          <cell r="A112" t="str">
            <v>BT41 1</v>
          </cell>
          <cell r="B112">
            <v>110476</v>
          </cell>
          <cell r="C112" t="str">
            <v/>
          </cell>
          <cell r="D112">
            <v>1553578.0799999991</v>
          </cell>
          <cell r="E112">
            <v>152556.85</v>
          </cell>
          <cell r="F112">
            <v>360398.98</v>
          </cell>
          <cell r="G112">
            <v>637085.41</v>
          </cell>
          <cell r="H112">
            <v>354406.90999999992</v>
          </cell>
          <cell r="I112">
            <v>833698.11000000103</v>
          </cell>
          <cell r="J112">
            <v>912552.65000000014</v>
          </cell>
        </row>
        <row r="113">
          <cell r="A113" t="str">
            <v>BT41 2</v>
          </cell>
          <cell r="B113">
            <v>400778</v>
          </cell>
          <cell r="C113">
            <v>179275.81</v>
          </cell>
          <cell r="D113">
            <v>2239119.3699999996</v>
          </cell>
          <cell r="E113" t="str">
            <v/>
          </cell>
          <cell r="F113">
            <v>950619.63</v>
          </cell>
          <cell r="G113">
            <v>1106686.76</v>
          </cell>
          <cell r="H113">
            <v>648878.59</v>
          </cell>
          <cell r="I113">
            <v>850372.59</v>
          </cell>
          <cell r="J113">
            <v>975741.7999999997</v>
          </cell>
        </row>
        <row r="114">
          <cell r="A114" t="str">
            <v>BT41 3</v>
          </cell>
          <cell r="B114">
            <v>322713</v>
          </cell>
          <cell r="C114">
            <v>103241.18</v>
          </cell>
          <cell r="D114">
            <v>2571500.9300000006</v>
          </cell>
          <cell r="E114">
            <v>442302.74000000011</v>
          </cell>
          <cell r="F114">
            <v>552566.88</v>
          </cell>
          <cell r="G114">
            <v>628255.64</v>
          </cell>
          <cell r="H114">
            <v>542328.03</v>
          </cell>
          <cell r="I114">
            <v>846513.74</v>
          </cell>
          <cell r="J114">
            <v>841783.34999999974</v>
          </cell>
        </row>
        <row r="115">
          <cell r="A115" t="str">
            <v>BT41 4</v>
          </cell>
          <cell r="B115">
            <v>125740</v>
          </cell>
          <cell r="C115">
            <v>133525.20000000001</v>
          </cell>
          <cell r="D115">
            <v>1966443.7700000007</v>
          </cell>
          <cell r="E115">
            <v>383283.51000000013</v>
          </cell>
          <cell r="F115">
            <v>766811.46</v>
          </cell>
          <cell r="G115">
            <v>809786.86</v>
          </cell>
          <cell r="H115">
            <v>525683.93999999994</v>
          </cell>
          <cell r="I115">
            <v>991812.3</v>
          </cell>
          <cell r="J115">
            <v>793248.30999999982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A117" t="str">
            <v>BT42 1</v>
          </cell>
          <cell r="B117">
            <v>116718</v>
          </cell>
          <cell r="C117">
            <v>95442.62</v>
          </cell>
          <cell r="D117">
            <v>1501718.19</v>
          </cell>
          <cell r="E117">
            <v>454743.48999999993</v>
          </cell>
          <cell r="F117">
            <v>383553.25</v>
          </cell>
          <cell r="G117">
            <v>1683735.19</v>
          </cell>
          <cell r="H117">
            <v>895676.45</v>
          </cell>
          <cell r="I117">
            <v>850643.64</v>
          </cell>
          <cell r="J117">
            <v>612815.84999999986</v>
          </cell>
        </row>
        <row r="118">
          <cell r="A118" t="str">
            <v>BT42 2</v>
          </cell>
          <cell r="B118">
            <v>72018</v>
          </cell>
          <cell r="C118">
            <v>255087.23</v>
          </cell>
          <cell r="D118">
            <v>1513870.3599999992</v>
          </cell>
          <cell r="E118">
            <v>436751.8299999999</v>
          </cell>
          <cell r="F118">
            <v>511203.74</v>
          </cell>
          <cell r="G118">
            <v>1163175.02</v>
          </cell>
          <cell r="H118">
            <v>783075.91999999981</v>
          </cell>
          <cell r="I118">
            <v>629184.41</v>
          </cell>
          <cell r="J118">
            <v>734438.90999999992</v>
          </cell>
        </row>
        <row r="119">
          <cell r="A119" t="str">
            <v>BT42 3</v>
          </cell>
          <cell r="B119">
            <v>41036</v>
          </cell>
          <cell r="C119">
            <v>92003.04</v>
          </cell>
          <cell r="D119">
            <v>909364.45999999985</v>
          </cell>
          <cell r="E119">
            <v>350051.84000000003</v>
          </cell>
          <cell r="F119">
            <v>273219.74</v>
          </cell>
          <cell r="G119">
            <v>1080968.1299999999</v>
          </cell>
          <cell r="H119">
            <v>526091.50000000012</v>
          </cell>
          <cell r="I119">
            <v>478418.16000000003</v>
          </cell>
          <cell r="J119">
            <v>471917.22999999981</v>
          </cell>
        </row>
        <row r="120">
          <cell r="A120" t="str">
            <v>BT42 4</v>
          </cell>
          <cell r="B120">
            <v>82805</v>
          </cell>
          <cell r="C120">
            <v>129387.49</v>
          </cell>
          <cell r="D120">
            <v>986674.05999999959</v>
          </cell>
          <cell r="E120">
            <v>350234.3299999999</v>
          </cell>
          <cell r="F120">
            <v>909025.96</v>
          </cell>
          <cell r="G120">
            <v>826704.28</v>
          </cell>
          <cell r="H120">
            <v>595397.15000000014</v>
          </cell>
          <cell r="I120">
            <v>475947.60000000003</v>
          </cell>
          <cell r="J120">
            <v>511799.44999999995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A122" t="str">
            <v>BT43 5</v>
          </cell>
          <cell r="B122" t="str">
            <v/>
          </cell>
          <cell r="C122">
            <v>159533.26999999999</v>
          </cell>
          <cell r="D122">
            <v>671027.05999999994</v>
          </cell>
          <cell r="E122">
            <v>105620.81999999999</v>
          </cell>
          <cell r="F122">
            <v>158814.91</v>
          </cell>
          <cell r="G122">
            <v>662101.64</v>
          </cell>
          <cell r="H122">
            <v>356598.86</v>
          </cell>
          <cell r="I122">
            <v>369626.73</v>
          </cell>
          <cell r="J122">
            <v>390648.16000000021</v>
          </cell>
        </row>
        <row r="123">
          <cell r="A123" t="str">
            <v>BT43 6</v>
          </cell>
          <cell r="B123">
            <v>85429</v>
          </cell>
          <cell r="C123">
            <v>194786.93</v>
          </cell>
          <cell r="D123">
            <v>979714.12999999989</v>
          </cell>
          <cell r="E123">
            <v>194528.41000000003</v>
          </cell>
          <cell r="F123">
            <v>280617.61</v>
          </cell>
          <cell r="G123">
            <v>746107.53</v>
          </cell>
          <cell r="H123">
            <v>560116.21</v>
          </cell>
          <cell r="I123">
            <v>399687.60000000003</v>
          </cell>
          <cell r="J123">
            <v>560580.3600000001</v>
          </cell>
        </row>
        <row r="124">
          <cell r="A124" t="str">
            <v>BT43 7</v>
          </cell>
          <cell r="B124">
            <v>140868</v>
          </cell>
          <cell r="C124">
            <v>75765.710000000006</v>
          </cell>
          <cell r="D124">
            <v>999047.2200000002</v>
          </cell>
          <cell r="E124">
            <v>180264.25999999995</v>
          </cell>
          <cell r="F124">
            <v>287812.02</v>
          </cell>
          <cell r="G124">
            <v>781404.05</v>
          </cell>
          <cell r="H124">
            <v>513405.48</v>
          </cell>
          <cell r="I124">
            <v>377177.54</v>
          </cell>
          <cell r="J124">
            <v>341129.43</v>
          </cell>
        </row>
        <row r="125">
          <cell r="A125" t="str">
            <v>BT44 0</v>
          </cell>
          <cell r="B125" t="str">
            <v/>
          </cell>
          <cell r="C125">
            <v>84184.28</v>
          </cell>
          <cell r="D125">
            <v>1163255.76</v>
          </cell>
          <cell r="E125">
            <v>296047.04000000004</v>
          </cell>
          <cell r="F125">
            <v>312214.83</v>
          </cell>
          <cell r="G125">
            <v>581976.19999999995</v>
          </cell>
          <cell r="H125">
            <v>232274.7</v>
          </cell>
          <cell r="I125">
            <v>442923.09</v>
          </cell>
          <cell r="J125">
            <v>192879.96000000002</v>
          </cell>
        </row>
        <row r="126">
          <cell r="A126" t="str">
            <v>BT44 8</v>
          </cell>
          <cell r="B126">
            <v>80389</v>
          </cell>
          <cell r="C126">
            <v>112894</v>
          </cell>
          <cell r="D126">
            <v>1494600.16</v>
          </cell>
          <cell r="E126">
            <v>708866.75999999989</v>
          </cell>
          <cell r="F126">
            <v>405631.08</v>
          </cell>
          <cell r="G126">
            <v>551059.43000000005</v>
          </cell>
          <cell r="H126">
            <v>375820.48</v>
          </cell>
          <cell r="I126">
            <v>537166.97</v>
          </cell>
          <cell r="J126">
            <v>351068.04999999993</v>
          </cell>
        </row>
        <row r="127">
          <cell r="A127" t="str">
            <v>BT44 9</v>
          </cell>
          <cell r="B127">
            <v>255442</v>
          </cell>
          <cell r="C127" t="str">
            <v/>
          </cell>
          <cell r="D127">
            <v>1258093.8199999996</v>
          </cell>
          <cell r="E127">
            <v>232932.09000000005</v>
          </cell>
          <cell r="F127">
            <v>295614.90999999997</v>
          </cell>
          <cell r="G127">
            <v>853446.87</v>
          </cell>
          <cell r="H127">
            <v>389097.34999999992</v>
          </cell>
          <cell r="I127">
            <v>633636.63</v>
          </cell>
          <cell r="J127">
            <v>569599.02</v>
          </cell>
        </row>
        <row r="128">
          <cell r="A128" t="str">
            <v>BT45 5</v>
          </cell>
          <cell r="B128">
            <v>78954</v>
          </cell>
          <cell r="C128" t="str">
            <v/>
          </cell>
          <cell r="D128">
            <v>1397657.2700000009</v>
          </cell>
          <cell r="E128">
            <v>230154.96000000002</v>
          </cell>
          <cell r="F128">
            <v>261512.5</v>
          </cell>
          <cell r="G128">
            <v>388883.22</v>
          </cell>
          <cell r="H128">
            <v>150832.06999999995</v>
          </cell>
          <cell r="I128">
            <v>1138750.83</v>
          </cell>
          <cell r="J128">
            <v>1180292.68</v>
          </cell>
        </row>
        <row r="129">
          <cell r="A129" t="str">
            <v>BT45 6</v>
          </cell>
          <cell r="B129">
            <v>144336</v>
          </cell>
          <cell r="C129" t="str">
            <v/>
          </cell>
          <cell r="D129">
            <v>1663713.8699999999</v>
          </cell>
          <cell r="E129" t="str">
            <v/>
          </cell>
          <cell r="F129">
            <v>140796.73000000001</v>
          </cell>
          <cell r="G129">
            <v>336608.88</v>
          </cell>
          <cell r="H129">
            <v>111921.26999999997</v>
          </cell>
          <cell r="I129">
            <v>1027818.19</v>
          </cell>
          <cell r="J129">
            <v>597253.89</v>
          </cell>
        </row>
        <row r="130">
          <cell r="A130" t="str">
            <v>BT45 7</v>
          </cell>
          <cell r="B130">
            <v>189761</v>
          </cell>
          <cell r="C130" t="str">
            <v/>
          </cell>
          <cell r="D130">
            <v>2124815.29</v>
          </cell>
          <cell r="E130">
            <v>198203.65000000002</v>
          </cell>
          <cell r="F130">
            <v>336990.43</v>
          </cell>
          <cell r="G130">
            <v>410553.01</v>
          </cell>
          <cell r="H130">
            <v>173599.18000000005</v>
          </cell>
          <cell r="I130">
            <v>1379655.28</v>
          </cell>
          <cell r="J130">
            <v>1170820.1899999997</v>
          </cell>
        </row>
        <row r="131">
          <cell r="A131" t="str">
            <v>BT45 8</v>
          </cell>
          <cell r="B131">
            <v>218361</v>
          </cell>
          <cell r="C131" t="str">
            <v/>
          </cell>
          <cell r="D131">
            <v>2139582.0699999994</v>
          </cell>
          <cell r="E131">
            <v>467490.91000000009</v>
          </cell>
          <cell r="F131">
            <v>305281.23</v>
          </cell>
          <cell r="G131">
            <v>562802.18000000005</v>
          </cell>
          <cell r="H131">
            <v>237849.35999999996</v>
          </cell>
          <cell r="I131">
            <v>1256763.21</v>
          </cell>
          <cell r="J131">
            <v>1236201.45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A133" t="str">
            <v>BT46 5</v>
          </cell>
          <cell r="B133">
            <v>75335</v>
          </cell>
          <cell r="C133" t="str">
            <v/>
          </cell>
          <cell r="D133">
            <v>2763770.9300000016</v>
          </cell>
          <cell r="E133">
            <v>381978.93000000011</v>
          </cell>
          <cell r="F133">
            <v>243899.95</v>
          </cell>
          <cell r="G133">
            <v>322265.86</v>
          </cell>
          <cell r="H133">
            <v>105141.88</v>
          </cell>
          <cell r="I133">
            <v>622975.02</v>
          </cell>
          <cell r="J133">
            <v>1974256.8499999996</v>
          </cell>
        </row>
        <row r="134">
          <cell r="A134" t="str">
            <v>BT47 2</v>
          </cell>
          <cell r="B134">
            <v>136099</v>
          </cell>
          <cell r="C134" t="str">
            <v/>
          </cell>
          <cell r="D134">
            <v>1588213.2799999998</v>
          </cell>
          <cell r="E134">
            <v>217473.25</v>
          </cell>
          <cell r="F134">
            <v>747515.35</v>
          </cell>
          <cell r="G134">
            <v>621307.92000000004</v>
          </cell>
          <cell r="H134">
            <v>1198618.4299999997</v>
          </cell>
          <cell r="I134">
            <v>906099.62</v>
          </cell>
          <cell r="J134">
            <v>911069.06999999983</v>
          </cell>
        </row>
        <row r="135">
          <cell r="A135" t="str">
            <v>BT47 3</v>
          </cell>
          <cell r="B135">
            <v>238151</v>
          </cell>
          <cell r="C135">
            <v>193742.82</v>
          </cell>
          <cell r="D135">
            <v>2830729.2399999979</v>
          </cell>
          <cell r="E135">
            <v>659285.26999999967</v>
          </cell>
          <cell r="F135">
            <v>990406.81</v>
          </cell>
          <cell r="G135">
            <v>897028.56</v>
          </cell>
          <cell r="H135">
            <v>1158392.8199999998</v>
          </cell>
          <cell r="I135">
            <v>1250897.56</v>
          </cell>
          <cell r="J135">
            <v>1442254.8600000006</v>
          </cell>
        </row>
        <row r="136">
          <cell r="A136" t="str">
            <v>BT47 4</v>
          </cell>
          <cell r="B136" t="str">
            <v/>
          </cell>
          <cell r="C136" t="str">
            <v/>
          </cell>
          <cell r="D136">
            <v>2326813.1483379519</v>
          </cell>
          <cell r="E136">
            <v>500979.47000000009</v>
          </cell>
          <cell r="F136">
            <v>461423.76</v>
          </cell>
          <cell r="G136">
            <v>655225.17000000004</v>
          </cell>
          <cell r="H136">
            <v>457602.99</v>
          </cell>
          <cell r="I136">
            <v>752452.48</v>
          </cell>
          <cell r="J136">
            <v>1816170.0200000009</v>
          </cell>
        </row>
        <row r="137">
          <cell r="A137" t="str">
            <v>BT47 5</v>
          </cell>
          <cell r="B137">
            <v>51390</v>
          </cell>
          <cell r="C137" t="str">
            <v/>
          </cell>
          <cell r="D137">
            <v>533588.83000000007</v>
          </cell>
          <cell r="E137">
            <v>125907.56000000003</v>
          </cell>
          <cell r="F137">
            <v>272452.28000000003</v>
          </cell>
          <cell r="G137">
            <v>347436.69</v>
          </cell>
          <cell r="H137">
            <v>378575.0400000001</v>
          </cell>
          <cell r="I137">
            <v>378749.66000000003</v>
          </cell>
          <cell r="J137">
            <v>474971.76999999984</v>
          </cell>
        </row>
        <row r="138">
          <cell r="A138" t="str">
            <v>BT47 6</v>
          </cell>
          <cell r="B138">
            <v>243608</v>
          </cell>
          <cell r="C138" t="str">
            <v/>
          </cell>
          <cell r="D138">
            <v>1779903.4192701166</v>
          </cell>
          <cell r="E138">
            <v>277094.48000000004</v>
          </cell>
          <cell r="F138">
            <v>937972.72</v>
          </cell>
          <cell r="G138">
            <v>790788.42</v>
          </cell>
          <cell r="H138">
            <v>1020122.1099999998</v>
          </cell>
          <cell r="I138">
            <v>643630.67000000004</v>
          </cell>
          <cell r="J138">
            <v>1148492.9200000002</v>
          </cell>
        </row>
        <row r="139">
          <cell r="A139" t="str">
            <v>BT48 0</v>
          </cell>
          <cell r="B139">
            <v>252981</v>
          </cell>
          <cell r="C139" t="str">
            <v/>
          </cell>
          <cell r="D139">
            <v>1296147.3900000001</v>
          </cell>
          <cell r="E139">
            <v>195821.41000000003</v>
          </cell>
          <cell r="F139">
            <v>542366.82999999996</v>
          </cell>
          <cell r="G139">
            <v>819744.75</v>
          </cell>
          <cell r="H139">
            <v>1448846.3999999997</v>
          </cell>
          <cell r="I139">
            <v>899107.43</v>
          </cell>
          <cell r="J139">
            <v>694360.17999999982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A141" t="str">
            <v>BT48 6</v>
          </cell>
          <cell r="B141">
            <v>42481</v>
          </cell>
          <cell r="C141" t="str">
            <v/>
          </cell>
          <cell r="D141">
            <v>164670.47999999998</v>
          </cell>
          <cell r="E141" t="str">
            <v/>
          </cell>
          <cell r="F141" t="str">
            <v/>
          </cell>
          <cell r="G141">
            <v>116192.06</v>
          </cell>
          <cell r="H141">
            <v>185066.12</v>
          </cell>
          <cell r="I141">
            <v>109831.25</v>
          </cell>
          <cell r="J141">
            <v>88028.760000000009</v>
          </cell>
        </row>
        <row r="142">
          <cell r="A142" t="str">
            <v>BT48 7</v>
          </cell>
          <cell r="B142">
            <v>68076</v>
          </cell>
          <cell r="C142" t="str">
            <v/>
          </cell>
          <cell r="D142">
            <v>695467.45000000007</v>
          </cell>
          <cell r="E142">
            <v>176511.31999999998</v>
          </cell>
          <cell r="F142">
            <v>262508.49</v>
          </cell>
          <cell r="G142">
            <v>293387.37</v>
          </cell>
          <cell r="H142">
            <v>442839.63</v>
          </cell>
          <cell r="I142">
            <v>317148.34000000003</v>
          </cell>
          <cell r="J142">
            <v>356290.8</v>
          </cell>
        </row>
        <row r="143">
          <cell r="A143" t="str">
            <v>BT48 8</v>
          </cell>
          <cell r="B143">
            <v>524294</v>
          </cell>
          <cell r="C143" t="str">
            <v/>
          </cell>
          <cell r="D143">
            <v>2301896.0000000009</v>
          </cell>
          <cell r="E143">
            <v>229381.46999999997</v>
          </cell>
          <cell r="F143">
            <v>653887.18000000005</v>
          </cell>
          <cell r="G143">
            <v>1255179.03</v>
          </cell>
          <cell r="H143">
            <v>1797754.4</v>
          </cell>
          <cell r="I143">
            <v>1264784.19</v>
          </cell>
          <cell r="J143">
            <v>1041704.1100000002</v>
          </cell>
        </row>
        <row r="144">
          <cell r="A144" t="str">
            <v>BT48 9</v>
          </cell>
          <cell r="B144">
            <v>108419</v>
          </cell>
          <cell r="C144" t="str">
            <v/>
          </cell>
          <cell r="D144">
            <v>589696.51</v>
          </cell>
          <cell r="E144" t="str">
            <v/>
          </cell>
          <cell r="F144">
            <v>294942.34000000003</v>
          </cell>
          <cell r="G144">
            <v>467472.25</v>
          </cell>
          <cell r="H144">
            <v>561642.82999999996</v>
          </cell>
          <cell r="I144">
            <v>590423.39</v>
          </cell>
          <cell r="J144">
            <v>546401.64</v>
          </cell>
        </row>
        <row r="145">
          <cell r="A145" t="str">
            <v>BT49 0</v>
          </cell>
          <cell r="B145">
            <v>80257</v>
          </cell>
          <cell r="C145">
            <v>72925.100000000006</v>
          </cell>
          <cell r="D145">
            <v>2291524.9299999992</v>
          </cell>
          <cell r="E145">
            <v>715404.27999999968</v>
          </cell>
          <cell r="F145">
            <v>650448.03</v>
          </cell>
          <cell r="G145">
            <v>618626.63</v>
          </cell>
          <cell r="H145">
            <v>625124.19999999995</v>
          </cell>
          <cell r="I145">
            <v>567641.28</v>
          </cell>
          <cell r="J145">
            <v>1298898.6199999996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1139458.8799999999</v>
          </cell>
          <cell r="E147">
            <v>431008.82999999996</v>
          </cell>
          <cell r="F147">
            <v>396482.21</v>
          </cell>
          <cell r="G147">
            <v>337994.53</v>
          </cell>
          <cell r="H147">
            <v>275941.43</v>
          </cell>
          <cell r="I147">
            <v>231564.73</v>
          </cell>
          <cell r="J147">
            <v>984947.58</v>
          </cell>
        </row>
        <row r="148">
          <cell r="A148" t="str">
            <v>BT5 4</v>
          </cell>
          <cell r="B148">
            <v>30595</v>
          </cell>
          <cell r="C148">
            <v>75708.87</v>
          </cell>
          <cell r="D148">
            <v>390668.11000000004</v>
          </cell>
          <cell r="E148">
            <v>33463.11</v>
          </cell>
          <cell r="F148">
            <v>210463.67</v>
          </cell>
          <cell r="G148">
            <v>662779.36</v>
          </cell>
          <cell r="H148">
            <v>152436.12999999995</v>
          </cell>
          <cell r="I148">
            <v>226404.09</v>
          </cell>
          <cell r="J148">
            <v>438216.97000000009</v>
          </cell>
        </row>
        <row r="149">
          <cell r="A149" t="str">
            <v>BT5 5</v>
          </cell>
          <cell r="B149" t="str">
            <v/>
          </cell>
          <cell r="C149">
            <v>107613.68</v>
          </cell>
          <cell r="D149">
            <v>771369.87000000034</v>
          </cell>
          <cell r="E149">
            <v>238232.05000000002</v>
          </cell>
          <cell r="F149">
            <v>433614.14</v>
          </cell>
          <cell r="G149">
            <v>656520.95999999996</v>
          </cell>
          <cell r="H149">
            <v>254166.57000000004</v>
          </cell>
          <cell r="I149">
            <v>243580.32</v>
          </cell>
          <cell r="J149">
            <v>530142.81000000006</v>
          </cell>
        </row>
        <row r="150">
          <cell r="A150" t="str">
            <v>BT5 6</v>
          </cell>
          <cell r="B150" t="str">
            <v/>
          </cell>
          <cell r="C150">
            <v>125953.88</v>
          </cell>
          <cell r="D150">
            <v>1444034.5799999991</v>
          </cell>
          <cell r="E150">
            <v>244081.82000000007</v>
          </cell>
          <cell r="F150">
            <v>998715.45</v>
          </cell>
          <cell r="G150">
            <v>881233.98</v>
          </cell>
          <cell r="H150">
            <v>377195.78000000009</v>
          </cell>
          <cell r="I150">
            <v>486917.59</v>
          </cell>
          <cell r="J150">
            <v>660916.79999999981</v>
          </cell>
        </row>
        <row r="151">
          <cell r="A151" t="str">
            <v>BT5 7</v>
          </cell>
          <cell r="B151">
            <v>58499</v>
          </cell>
          <cell r="C151">
            <v>203395.83</v>
          </cell>
          <cell r="D151">
            <v>2272727.16</v>
          </cell>
          <cell r="E151">
            <v>263312.69</v>
          </cell>
          <cell r="F151">
            <v>869473.48</v>
          </cell>
          <cell r="G151">
            <v>1308473.32</v>
          </cell>
          <cell r="H151">
            <v>755074.12</v>
          </cell>
          <cell r="I151">
            <v>598658.03</v>
          </cell>
          <cell r="J151">
            <v>1431674.9800000004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</row>
        <row r="153">
          <cell r="A153" t="str">
            <v>BT51 3</v>
          </cell>
          <cell r="B153">
            <v>82910</v>
          </cell>
          <cell r="C153">
            <v>194975.08</v>
          </cell>
          <cell r="D153">
            <v>1402264.9700000002</v>
          </cell>
          <cell r="E153">
            <v>343158.85000000009</v>
          </cell>
          <cell r="F153">
            <v>538523.35</v>
          </cell>
          <cell r="G153">
            <v>888309.92</v>
          </cell>
          <cell r="H153">
            <v>1050752.05</v>
          </cell>
          <cell r="I153">
            <v>538800.37</v>
          </cell>
          <cell r="J153">
            <v>801069.67000000039</v>
          </cell>
        </row>
        <row r="154">
          <cell r="A154" t="str">
            <v>BT51 4</v>
          </cell>
          <cell r="B154">
            <v>103404</v>
          </cell>
          <cell r="C154">
            <v>81211.53</v>
          </cell>
          <cell r="D154">
            <v>985621.03000000038</v>
          </cell>
          <cell r="E154">
            <v>576716.72000000009</v>
          </cell>
          <cell r="F154">
            <v>401216.1</v>
          </cell>
          <cell r="G154">
            <v>635733.98</v>
          </cell>
          <cell r="H154">
            <v>840266.42000000016</v>
          </cell>
          <cell r="I154">
            <v>444591.2</v>
          </cell>
          <cell r="J154">
            <v>691393.54</v>
          </cell>
        </row>
        <row r="155">
          <cell r="A155" t="str">
            <v>BT51 5</v>
          </cell>
          <cell r="B155">
            <v>56108</v>
          </cell>
          <cell r="C155">
            <v>71972.17</v>
          </cell>
          <cell r="D155">
            <v>1142237.2200000004</v>
          </cell>
          <cell r="E155">
            <v>365923.42999999988</v>
          </cell>
          <cell r="F155">
            <v>235466.88</v>
          </cell>
          <cell r="G155">
            <v>331960.18</v>
          </cell>
          <cell r="H155">
            <v>226574.77</v>
          </cell>
          <cell r="I155">
            <v>280611.06</v>
          </cell>
          <cell r="J155">
            <v>743425.8400000002</v>
          </cell>
        </row>
        <row r="156">
          <cell r="A156" t="str">
            <v>BT52 1</v>
          </cell>
          <cell r="B156">
            <v>81155</v>
          </cell>
          <cell r="C156">
            <v>123339.75</v>
          </cell>
          <cell r="D156">
            <v>1027306.94</v>
          </cell>
          <cell r="E156">
            <v>345908.31000000006</v>
          </cell>
          <cell r="F156">
            <v>603998.9</v>
          </cell>
          <cell r="G156">
            <v>535423.80000000005</v>
          </cell>
          <cell r="H156">
            <v>662669.4600000002</v>
          </cell>
          <cell r="I156">
            <v>436882.10000000003</v>
          </cell>
          <cell r="J156">
            <v>637350.36</v>
          </cell>
        </row>
        <row r="157">
          <cell r="A157" t="str">
            <v>BT52 2</v>
          </cell>
          <cell r="B157">
            <v>69439</v>
          </cell>
          <cell r="C157" t="str">
            <v/>
          </cell>
          <cell r="D157">
            <v>685293.45</v>
          </cell>
          <cell r="E157">
            <v>190528.72000000003</v>
          </cell>
          <cell r="F157">
            <v>286379.03000000003</v>
          </cell>
          <cell r="G157">
            <v>509541.26</v>
          </cell>
          <cell r="H157">
            <v>467298.3600000001</v>
          </cell>
          <cell r="I157">
            <v>293575.22000000003</v>
          </cell>
          <cell r="J157">
            <v>337957.97999999992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</row>
        <row r="159">
          <cell r="A159" t="str">
            <v>BT53 6</v>
          </cell>
          <cell r="B159">
            <v>79767</v>
          </cell>
          <cell r="C159">
            <v>65716.679999999993</v>
          </cell>
          <cell r="D159">
            <v>827101.39000000025</v>
          </cell>
          <cell r="E159" t="str">
            <v/>
          </cell>
          <cell r="F159">
            <v>300263.55</v>
          </cell>
          <cell r="G159">
            <v>435471.56</v>
          </cell>
          <cell r="H159">
            <v>400364.27000000008</v>
          </cell>
          <cell r="I159">
            <v>595189.87</v>
          </cell>
          <cell r="J159">
            <v>600482.25999999989</v>
          </cell>
        </row>
        <row r="160">
          <cell r="A160" t="str">
            <v>BT53 7</v>
          </cell>
          <cell r="B160">
            <v>96293</v>
          </cell>
          <cell r="C160">
            <v>103256.42</v>
          </cell>
          <cell r="D160">
            <v>1182835.9099999997</v>
          </cell>
          <cell r="E160">
            <v>277975.0799999999</v>
          </cell>
          <cell r="F160">
            <v>406667.45</v>
          </cell>
          <cell r="G160">
            <v>621510.22</v>
          </cell>
          <cell r="H160">
            <v>560940.66</v>
          </cell>
          <cell r="I160">
            <v>753044.24</v>
          </cell>
          <cell r="J160">
            <v>694178.4300000004</v>
          </cell>
        </row>
        <row r="161">
          <cell r="A161" t="str">
            <v>BT53 8</v>
          </cell>
          <cell r="B161">
            <v>111043</v>
          </cell>
          <cell r="C161" t="str">
            <v/>
          </cell>
          <cell r="D161">
            <v>1061727.5299999998</v>
          </cell>
          <cell r="E161">
            <v>449103.07000000007</v>
          </cell>
          <cell r="F161">
            <v>357783.41</v>
          </cell>
          <cell r="G161">
            <v>379828.71</v>
          </cell>
          <cell r="H161">
            <v>444286.34999999992</v>
          </cell>
          <cell r="I161">
            <v>527350.46</v>
          </cell>
          <cell r="J161">
            <v>466499.89999999985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</row>
        <row r="163">
          <cell r="A163" t="str">
            <v>BT54 6</v>
          </cell>
          <cell r="B163">
            <v>94800</v>
          </cell>
          <cell r="C163" t="str">
            <v/>
          </cell>
          <cell r="D163">
            <v>809459.79000000027</v>
          </cell>
          <cell r="E163">
            <v>431874.1700000001</v>
          </cell>
          <cell r="F163">
            <v>269447.06</v>
          </cell>
          <cell r="G163">
            <v>283914.03999999998</v>
          </cell>
          <cell r="H163">
            <v>260470.07</v>
          </cell>
          <cell r="I163">
            <v>291798.25</v>
          </cell>
          <cell r="J163">
            <v>711567.72999999986</v>
          </cell>
        </row>
        <row r="164">
          <cell r="A164" t="str">
            <v>BT55 7</v>
          </cell>
          <cell r="B164">
            <v>74699</v>
          </cell>
          <cell r="C164">
            <v>129137.46</v>
          </cell>
          <cell r="D164">
            <v>1003682.0199999999</v>
          </cell>
          <cell r="E164">
            <v>288703.24000000005</v>
          </cell>
          <cell r="F164">
            <v>444279.76</v>
          </cell>
          <cell r="G164">
            <v>365255.05</v>
          </cell>
          <cell r="H164">
            <v>364899.58000000007</v>
          </cell>
          <cell r="I164">
            <v>242856.21</v>
          </cell>
          <cell r="J164">
            <v>608736.34000000008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812932.27999999968</v>
          </cell>
          <cell r="E165">
            <v>274566.58999999997</v>
          </cell>
          <cell r="F165">
            <v>456789.59</v>
          </cell>
          <cell r="G165">
            <v>363348.97</v>
          </cell>
          <cell r="H165">
            <v>434288.7300000001</v>
          </cell>
          <cell r="I165">
            <v>175594.32</v>
          </cell>
          <cell r="J165">
            <v>492130.64999999985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482002.24999999977</v>
          </cell>
          <cell r="E166">
            <v>155807.04000000004</v>
          </cell>
          <cell r="F166">
            <v>181927.5</v>
          </cell>
          <cell r="G166">
            <v>183019.87</v>
          </cell>
          <cell r="H166">
            <v>251043.51999999996</v>
          </cell>
          <cell r="I166">
            <v>191883.16</v>
          </cell>
          <cell r="J166">
            <v>148219.40000000002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  <cell r="J167" t="str">
            <v>terminated</v>
          </cell>
        </row>
        <row r="168">
          <cell r="A168" t="str">
            <v>BT6 0</v>
          </cell>
          <cell r="B168">
            <v>128030</v>
          </cell>
          <cell r="C168">
            <v>110101.64</v>
          </cell>
          <cell r="D168">
            <v>1842997.2499999998</v>
          </cell>
          <cell r="E168">
            <v>181986.23999999996</v>
          </cell>
          <cell r="F168">
            <v>740229.48</v>
          </cell>
          <cell r="G168">
            <v>761112.81</v>
          </cell>
          <cell r="H168">
            <v>462035.53</v>
          </cell>
          <cell r="I168">
            <v>390797.17</v>
          </cell>
          <cell r="J168">
            <v>551262.2100000002</v>
          </cell>
        </row>
        <row r="169">
          <cell r="A169" t="str">
            <v>BT6 8</v>
          </cell>
          <cell r="B169">
            <v>71335</v>
          </cell>
          <cell r="C169">
            <v>159946.6</v>
          </cell>
          <cell r="D169">
            <v>749616.3899999999</v>
          </cell>
          <cell r="E169">
            <v>86833.599999999991</v>
          </cell>
          <cell r="F169">
            <v>365994.04</v>
          </cell>
          <cell r="G169">
            <v>568837.81999999995</v>
          </cell>
          <cell r="H169">
            <v>295857.53999999998</v>
          </cell>
          <cell r="I169">
            <v>188603.62</v>
          </cell>
          <cell r="J169">
            <v>571035.90999999992</v>
          </cell>
        </row>
        <row r="170">
          <cell r="A170" t="str">
            <v>BT6 9</v>
          </cell>
          <cell r="B170">
            <v>70929</v>
          </cell>
          <cell r="C170">
            <v>128525.13</v>
          </cell>
          <cell r="D170">
            <v>1359256.77</v>
          </cell>
          <cell r="E170">
            <v>224890.12</v>
          </cell>
          <cell r="F170">
            <v>806405.08</v>
          </cell>
          <cell r="G170">
            <v>1238411.33</v>
          </cell>
          <cell r="H170">
            <v>491136.7</v>
          </cell>
          <cell r="I170">
            <v>603555.74</v>
          </cell>
          <cell r="J170">
            <v>900784.65000000014</v>
          </cell>
        </row>
        <row r="171">
          <cell r="A171" t="str">
            <v>BT60 1</v>
          </cell>
          <cell r="B171">
            <v>52913</v>
          </cell>
          <cell r="C171" t="str">
            <v/>
          </cell>
          <cell r="D171">
            <v>1146388.5900000001</v>
          </cell>
          <cell r="E171">
            <v>441101.33</v>
          </cell>
          <cell r="F171">
            <v>248582</v>
          </cell>
          <cell r="G171">
            <v>462242.49</v>
          </cell>
          <cell r="H171">
            <v>265771.62</v>
          </cell>
          <cell r="I171">
            <v>615269.9</v>
          </cell>
          <cell r="J171">
            <v>692136.10000000021</v>
          </cell>
        </row>
        <row r="172">
          <cell r="A172" t="str">
            <v>BT60 2</v>
          </cell>
          <cell r="B172">
            <v>208470</v>
          </cell>
          <cell r="C172">
            <v>60964.73</v>
          </cell>
          <cell r="D172">
            <v>1614283.0700000003</v>
          </cell>
          <cell r="E172">
            <v>440815.78</v>
          </cell>
          <cell r="F172">
            <v>307794.2</v>
          </cell>
          <cell r="G172">
            <v>529916.29</v>
          </cell>
          <cell r="H172">
            <v>222740.46</v>
          </cell>
          <cell r="I172">
            <v>561457.11</v>
          </cell>
          <cell r="J172">
            <v>630354.87999999989</v>
          </cell>
        </row>
        <row r="173">
          <cell r="A173" t="str">
            <v>BT60 3</v>
          </cell>
          <cell r="B173">
            <v>140506</v>
          </cell>
          <cell r="C173" t="str">
            <v/>
          </cell>
          <cell r="D173">
            <v>1129940.2399999993</v>
          </cell>
          <cell r="E173">
            <v>247403.16999999998</v>
          </cell>
          <cell r="F173">
            <v>142843.66</v>
          </cell>
          <cell r="G173">
            <v>503156.25</v>
          </cell>
          <cell r="H173">
            <v>139380.26999999999</v>
          </cell>
          <cell r="I173">
            <v>370284.63</v>
          </cell>
          <cell r="J173">
            <v>651825.18999999971</v>
          </cell>
        </row>
        <row r="174">
          <cell r="A174" t="str">
            <v>BT60 4</v>
          </cell>
          <cell r="B174">
            <v>169977</v>
          </cell>
          <cell r="C174" t="str">
            <v/>
          </cell>
          <cell r="D174">
            <v>907011.19999999984</v>
          </cell>
          <cell r="E174" t="str">
            <v/>
          </cell>
          <cell r="F174">
            <v>152531.22</v>
          </cell>
          <cell r="G174">
            <v>277953.90000000002</v>
          </cell>
          <cell r="H174">
            <v>120736.56</v>
          </cell>
          <cell r="I174">
            <v>429606.12</v>
          </cell>
          <cell r="J174">
            <v>596547.64999999979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254167.33000000002</v>
          </cell>
          <cell r="E176" t="str">
            <v/>
          </cell>
          <cell r="F176" t="str">
            <v/>
          </cell>
          <cell r="G176">
            <v>64123.08</v>
          </cell>
          <cell r="H176" t="str">
            <v/>
          </cell>
          <cell r="I176">
            <v>88699.59</v>
          </cell>
          <cell r="J176">
            <v>270713.68999999994</v>
          </cell>
        </row>
        <row r="177">
          <cell r="A177" t="str">
            <v>BT61 8</v>
          </cell>
          <cell r="B177">
            <v>330562</v>
          </cell>
          <cell r="C177" t="str">
            <v/>
          </cell>
          <cell r="D177">
            <v>1224006.6600000001</v>
          </cell>
          <cell r="E177">
            <v>439875.77999999997</v>
          </cell>
          <cell r="F177">
            <v>248975.33</v>
          </cell>
          <cell r="G177">
            <v>424028.03</v>
          </cell>
          <cell r="H177">
            <v>332315.96999999974</v>
          </cell>
          <cell r="I177">
            <v>526028.93000000005</v>
          </cell>
          <cell r="J177">
            <v>612373.51</v>
          </cell>
        </row>
        <row r="178">
          <cell r="A178" t="str">
            <v>BT61 9</v>
          </cell>
          <cell r="B178">
            <v>129656</v>
          </cell>
          <cell r="C178">
            <v>62352.22</v>
          </cell>
          <cell r="D178">
            <v>876524.87000000046</v>
          </cell>
          <cell r="E178">
            <v>226059.27999999997</v>
          </cell>
          <cell r="F178">
            <v>389862.55</v>
          </cell>
          <cell r="G178">
            <v>552527.87</v>
          </cell>
          <cell r="H178">
            <v>474768.6</v>
          </cell>
          <cell r="I178">
            <v>443747.01</v>
          </cell>
          <cell r="J178">
            <v>372193.25</v>
          </cell>
        </row>
        <row r="179">
          <cell r="A179" t="str">
            <v>BT62 1</v>
          </cell>
          <cell r="B179">
            <v>124954</v>
          </cell>
          <cell r="C179">
            <v>147996.67000000001</v>
          </cell>
          <cell r="D179">
            <v>1848791.1800000009</v>
          </cell>
          <cell r="E179">
            <v>353690.72000000003</v>
          </cell>
          <cell r="F179">
            <v>528251.97</v>
          </cell>
          <cell r="G179">
            <v>1099247.8799999999</v>
          </cell>
          <cell r="H179">
            <v>920276.45999999985</v>
          </cell>
          <cell r="I179">
            <v>732318.81</v>
          </cell>
          <cell r="J179">
            <v>723909.06000000017</v>
          </cell>
        </row>
        <row r="180">
          <cell r="A180" t="str">
            <v>BT62 2</v>
          </cell>
          <cell r="B180">
            <v>41394</v>
          </cell>
          <cell r="C180" t="str">
            <v/>
          </cell>
          <cell r="D180">
            <v>875997.26000000013</v>
          </cell>
          <cell r="E180" t="str">
            <v/>
          </cell>
          <cell r="F180">
            <v>435130.54</v>
          </cell>
          <cell r="G180">
            <v>404210.51</v>
          </cell>
          <cell r="H180">
            <v>649284.75</v>
          </cell>
          <cell r="I180">
            <v>408254.8</v>
          </cell>
          <cell r="J180">
            <v>693636.56</v>
          </cell>
        </row>
        <row r="181">
          <cell r="A181" t="str">
            <v>BT62 3</v>
          </cell>
          <cell r="B181">
            <v>59260</v>
          </cell>
          <cell r="C181">
            <v>210111.49</v>
          </cell>
          <cell r="D181">
            <v>964857.98999999976</v>
          </cell>
          <cell r="E181">
            <v>306160.32</v>
          </cell>
          <cell r="F181">
            <v>764515.32</v>
          </cell>
          <cell r="G181">
            <v>695954.06</v>
          </cell>
          <cell r="H181">
            <v>760243.39000000013</v>
          </cell>
          <cell r="I181">
            <v>541725.37</v>
          </cell>
          <cell r="J181">
            <v>603096.06999999983</v>
          </cell>
        </row>
        <row r="182">
          <cell r="A182" t="str">
            <v>BT62 4</v>
          </cell>
          <cell r="B182">
            <v>16518</v>
          </cell>
          <cell r="C182" t="str">
            <v/>
          </cell>
          <cell r="D182">
            <v>356982.14999999991</v>
          </cell>
          <cell r="E182">
            <v>126913.47999999998</v>
          </cell>
          <cell r="F182">
            <v>549189.1</v>
          </cell>
          <cell r="G182">
            <v>427650.91</v>
          </cell>
          <cell r="H182">
            <v>325335.3600000001</v>
          </cell>
          <cell r="I182">
            <v>321271.31</v>
          </cell>
          <cell r="J182">
            <v>348705.81000000006</v>
          </cell>
        </row>
        <row r="183">
          <cell r="A183" t="str">
            <v>BT63 5</v>
          </cell>
          <cell r="B183">
            <v>120928</v>
          </cell>
          <cell r="C183">
            <v>309088.12</v>
          </cell>
          <cell r="D183">
            <v>2750170.7399999993</v>
          </cell>
          <cell r="E183">
            <v>472186.38000000006</v>
          </cell>
          <cell r="F183">
            <v>2082057.93</v>
          </cell>
          <cell r="G183">
            <v>1788887.15</v>
          </cell>
          <cell r="H183">
            <v>1721379.0399999989</v>
          </cell>
          <cell r="I183">
            <v>1069872.32</v>
          </cell>
          <cell r="J183">
            <v>1329397.1300000001</v>
          </cell>
        </row>
        <row r="184">
          <cell r="A184" t="str">
            <v>BT63 6</v>
          </cell>
          <cell r="B184">
            <v>46652</v>
          </cell>
          <cell r="C184" t="str">
            <v/>
          </cell>
          <cell r="D184">
            <v>1207744.8000000003</v>
          </cell>
          <cell r="E184" t="str">
            <v/>
          </cell>
          <cell r="F184">
            <v>322318.98</v>
          </cell>
          <cell r="G184">
            <v>334560.87</v>
          </cell>
          <cell r="H184">
            <v>332953.49999999994</v>
          </cell>
          <cell r="I184">
            <v>554488.24</v>
          </cell>
          <cell r="J184">
            <v>516131.95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>
            <v>157431.62999999998</v>
          </cell>
          <cell r="E185" t="str">
            <v/>
          </cell>
          <cell r="F185">
            <v>90005.03</v>
          </cell>
          <cell r="G185">
            <v>91882.880000000005</v>
          </cell>
          <cell r="H185" t="str">
            <v/>
          </cell>
          <cell r="I185">
            <v>70241.72</v>
          </cell>
          <cell r="J185">
            <v>87660.219999999987</v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>
            <v>71951.210000000006</v>
          </cell>
          <cell r="G186">
            <v>92416.21</v>
          </cell>
          <cell r="H186" t="str">
            <v/>
          </cell>
          <cell r="I186" t="str">
            <v/>
          </cell>
          <cell r="J186">
            <v>101222.04</v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87044.68</v>
          </cell>
          <cell r="H187" t="str">
            <v/>
          </cell>
          <cell r="I187" t="str">
            <v/>
          </cell>
          <cell r="J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>
            <v>64312.09</v>
          </cell>
          <cell r="E189" t="str">
            <v/>
          </cell>
          <cell r="F189">
            <v>76626.929999999993</v>
          </cell>
          <cell r="G189">
            <v>87198.07</v>
          </cell>
          <cell r="H189" t="str">
            <v/>
          </cell>
          <cell r="I189">
            <v>98070.44</v>
          </cell>
          <cell r="J189">
            <v>83797.359999999986</v>
          </cell>
        </row>
        <row r="190">
          <cell r="A190" t="str">
            <v>BT65 5</v>
          </cell>
          <cell r="B190">
            <v>49222</v>
          </cell>
          <cell r="C190" t="str">
            <v/>
          </cell>
          <cell r="D190">
            <v>618679.02</v>
          </cell>
          <cell r="E190">
            <v>110701.51999999999</v>
          </cell>
          <cell r="F190">
            <v>268873.73</v>
          </cell>
          <cell r="G190">
            <v>646483.98</v>
          </cell>
          <cell r="H190">
            <v>121602.95</v>
          </cell>
          <cell r="I190">
            <v>341637.62</v>
          </cell>
          <cell r="J190">
            <v>398560.41000000003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</row>
        <row r="192">
          <cell r="A192" t="str">
            <v>BT66 6</v>
          </cell>
          <cell r="B192">
            <v>173172</v>
          </cell>
          <cell r="C192">
            <v>65837.17</v>
          </cell>
          <cell r="D192">
            <v>1534535.9800000004</v>
          </cell>
          <cell r="E192">
            <v>1015465.1499999999</v>
          </cell>
          <cell r="F192">
            <v>400022.3</v>
          </cell>
          <cell r="G192">
            <v>874389.46</v>
          </cell>
          <cell r="H192">
            <v>373980.46</v>
          </cell>
          <cell r="I192">
            <v>871889.13</v>
          </cell>
          <cell r="J192">
            <v>622996.67999999982</v>
          </cell>
        </row>
        <row r="193">
          <cell r="A193" t="str">
            <v>BT66 7</v>
          </cell>
          <cell r="B193">
            <v>121878</v>
          </cell>
          <cell r="C193">
            <v>225677.04</v>
          </cell>
          <cell r="D193">
            <v>2404208.0999999992</v>
          </cell>
          <cell r="E193">
            <v>434944.4800000001</v>
          </cell>
          <cell r="F193">
            <v>1181657.05</v>
          </cell>
          <cell r="G193">
            <v>1610559.95</v>
          </cell>
          <cell r="H193">
            <v>958067.64999999932</v>
          </cell>
          <cell r="I193">
            <v>1635810.88</v>
          </cell>
          <cell r="J193">
            <v>1335879.4700000011</v>
          </cell>
        </row>
        <row r="194">
          <cell r="A194" t="str">
            <v>BT66 8</v>
          </cell>
          <cell r="B194">
            <v>73495</v>
          </cell>
          <cell r="C194" t="str">
            <v/>
          </cell>
          <cell r="D194">
            <v>696757.91000000015</v>
          </cell>
          <cell r="E194">
            <v>98475.25999999998</v>
          </cell>
          <cell r="F194">
            <v>347923.63</v>
          </cell>
          <cell r="G194">
            <v>740121.11</v>
          </cell>
          <cell r="H194">
            <v>140459.43000000002</v>
          </cell>
          <cell r="I194">
            <v>562845.16</v>
          </cell>
          <cell r="J194">
            <v>444891.16000000003</v>
          </cell>
        </row>
        <row r="195">
          <cell r="A195" t="str">
            <v>BT67 0</v>
          </cell>
          <cell r="B195">
            <v>231217</v>
          </cell>
          <cell r="C195">
            <v>120796.84</v>
          </cell>
          <cell r="D195">
            <v>3091617.399999998</v>
          </cell>
          <cell r="E195">
            <v>458020.26000000013</v>
          </cell>
          <cell r="F195">
            <v>1815333.91</v>
          </cell>
          <cell r="G195">
            <v>2000030.49</v>
          </cell>
          <cell r="H195">
            <v>1147347.7500000002</v>
          </cell>
          <cell r="I195">
            <v>1109101.3</v>
          </cell>
          <cell r="J195">
            <v>1466043.6500000001</v>
          </cell>
        </row>
        <row r="196">
          <cell r="A196" t="str">
            <v>BT67 9</v>
          </cell>
          <cell r="B196">
            <v>227554</v>
          </cell>
          <cell r="C196" t="str">
            <v/>
          </cell>
          <cell r="D196">
            <v>1216393.78</v>
          </cell>
          <cell r="E196">
            <v>136903.88</v>
          </cell>
          <cell r="F196">
            <v>417869.08</v>
          </cell>
          <cell r="G196">
            <v>927732.8</v>
          </cell>
          <cell r="H196">
            <v>304075.35000000009</v>
          </cell>
          <cell r="I196">
            <v>918525.53</v>
          </cell>
          <cell r="J196">
            <v>471452.65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133425.35</v>
          </cell>
          <cell r="E197">
            <v>28933.95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>
            <v>67767.649999999994</v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283097.81</v>
          </cell>
          <cell r="E198">
            <v>291688.65999999997</v>
          </cell>
          <cell r="F198">
            <v>105070.84</v>
          </cell>
          <cell r="G198">
            <v>100266.99</v>
          </cell>
          <cell r="H198" t="str">
            <v/>
          </cell>
          <cell r="I198">
            <v>120429.42</v>
          </cell>
          <cell r="J198">
            <v>305769.98000000004</v>
          </cell>
        </row>
        <row r="199">
          <cell r="A199" t="str">
            <v>BT7 1</v>
          </cell>
          <cell r="B199" t="str">
            <v/>
          </cell>
          <cell r="C199" t="str">
            <v/>
          </cell>
          <cell r="D199">
            <v>154855.23999999996</v>
          </cell>
          <cell r="E199" t="str">
            <v/>
          </cell>
          <cell r="F199">
            <v>127466.31</v>
          </cell>
          <cell r="G199">
            <v>112766.56</v>
          </cell>
          <cell r="H199">
            <v>77796.089999999982</v>
          </cell>
          <cell r="I199">
            <v>74222.600000000006</v>
          </cell>
          <cell r="J199">
            <v>165342.44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>
            <v>329775.75999999995</v>
          </cell>
          <cell r="E200" t="str">
            <v/>
          </cell>
          <cell r="F200">
            <v>155096.42000000001</v>
          </cell>
          <cell r="G200">
            <v>191200.74</v>
          </cell>
          <cell r="H200">
            <v>148510.04</v>
          </cell>
          <cell r="I200">
            <v>105037.39</v>
          </cell>
          <cell r="J200">
            <v>236720.96000000002</v>
          </cell>
        </row>
        <row r="201">
          <cell r="A201" t="str">
            <v>BT7 3</v>
          </cell>
          <cell r="B201" t="str">
            <v/>
          </cell>
          <cell r="C201">
            <v>114791.57</v>
          </cell>
          <cell r="D201">
            <v>843407.14999999991</v>
          </cell>
          <cell r="E201">
            <v>190330.54000000007</v>
          </cell>
          <cell r="F201">
            <v>761252.55</v>
          </cell>
          <cell r="G201">
            <v>397474.18</v>
          </cell>
          <cell r="H201">
            <v>321697.27</v>
          </cell>
          <cell r="I201">
            <v>265449.86</v>
          </cell>
          <cell r="J201">
            <v>632561.72000000009</v>
          </cell>
        </row>
        <row r="202">
          <cell r="A202" t="str">
            <v>BT70 1</v>
          </cell>
          <cell r="B202">
            <v>199622</v>
          </cell>
          <cell r="C202" t="str">
            <v/>
          </cell>
          <cell r="D202">
            <v>1300767.1000000001</v>
          </cell>
          <cell r="E202">
            <v>233298.11000000007</v>
          </cell>
          <cell r="F202">
            <v>217001.39</v>
          </cell>
          <cell r="G202">
            <v>261061.9</v>
          </cell>
          <cell r="H202">
            <v>122548.88</v>
          </cell>
          <cell r="I202">
            <v>545805.32000000007</v>
          </cell>
          <cell r="J202">
            <v>1175279.54</v>
          </cell>
        </row>
        <row r="203">
          <cell r="A203" t="str">
            <v>BT70 2</v>
          </cell>
          <cell r="B203">
            <v>97249</v>
          </cell>
          <cell r="C203" t="str">
            <v/>
          </cell>
          <cell r="D203">
            <v>1415715.9200000002</v>
          </cell>
          <cell r="E203">
            <v>296190.61000000004</v>
          </cell>
          <cell r="F203">
            <v>230037.47</v>
          </cell>
          <cell r="G203">
            <v>385027.65</v>
          </cell>
          <cell r="H203">
            <v>85891.829999999987</v>
          </cell>
          <cell r="I203">
            <v>845396.05000000109</v>
          </cell>
          <cell r="J203">
            <v>676057.17000000016</v>
          </cell>
        </row>
        <row r="204">
          <cell r="A204" t="str">
            <v>BT70 3</v>
          </cell>
          <cell r="B204">
            <v>218593</v>
          </cell>
          <cell r="C204" t="str">
            <v/>
          </cell>
          <cell r="D204">
            <v>1195950.4100000004</v>
          </cell>
          <cell r="E204">
            <v>243580.06000000006</v>
          </cell>
          <cell r="F204">
            <v>266417.91999999998</v>
          </cell>
          <cell r="G204">
            <v>236416.8</v>
          </cell>
          <cell r="H204">
            <v>174891.51000000004</v>
          </cell>
          <cell r="I204">
            <v>686167.08</v>
          </cell>
          <cell r="J204">
            <v>537376.55999999994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</row>
        <row r="206">
          <cell r="A206" t="str">
            <v>BT71 4</v>
          </cell>
          <cell r="B206">
            <v>290836</v>
          </cell>
          <cell r="C206">
            <v>46618.1</v>
          </cell>
          <cell r="D206">
            <v>1413792.7300000004</v>
          </cell>
          <cell r="E206">
            <v>263909.38</v>
          </cell>
          <cell r="F206">
            <v>367530.19</v>
          </cell>
          <cell r="G206">
            <v>584208.87</v>
          </cell>
          <cell r="H206">
            <v>179819.87</v>
          </cell>
          <cell r="I206">
            <v>704375.67</v>
          </cell>
          <cell r="J206">
            <v>1059264.5799999996</v>
          </cell>
        </row>
        <row r="207">
          <cell r="A207" t="str">
            <v>BT71 5</v>
          </cell>
          <cell r="B207">
            <v>137526</v>
          </cell>
          <cell r="C207" t="str">
            <v/>
          </cell>
          <cell r="D207">
            <v>1266812.8099999998</v>
          </cell>
          <cell r="E207">
            <v>183254.83</v>
          </cell>
          <cell r="F207">
            <v>220402.69</v>
          </cell>
          <cell r="G207">
            <v>432782.91</v>
          </cell>
          <cell r="H207" t="str">
            <v/>
          </cell>
          <cell r="I207">
            <v>806237.26</v>
          </cell>
          <cell r="J207">
            <v>628295.5399999998</v>
          </cell>
        </row>
        <row r="208">
          <cell r="A208" t="str">
            <v>BT71 6</v>
          </cell>
          <cell r="B208">
            <v>653465</v>
          </cell>
          <cell r="C208" t="str">
            <v/>
          </cell>
          <cell r="D208">
            <v>1868188.68</v>
          </cell>
          <cell r="E208">
            <v>525515.94000000006</v>
          </cell>
          <cell r="F208">
            <v>564412.97</v>
          </cell>
          <cell r="G208">
            <v>709912.51</v>
          </cell>
          <cell r="H208">
            <v>290077.57</v>
          </cell>
          <cell r="I208">
            <v>811066.44000000006</v>
          </cell>
          <cell r="J208">
            <v>1711226.4400000006</v>
          </cell>
        </row>
        <row r="209">
          <cell r="A209" t="str">
            <v>BT71 7</v>
          </cell>
          <cell r="B209">
            <v>223931</v>
          </cell>
          <cell r="C209" t="str">
            <v/>
          </cell>
          <cell r="D209">
            <v>1485140.6199999996</v>
          </cell>
          <cell r="E209">
            <v>503390.75000000006</v>
          </cell>
          <cell r="F209">
            <v>407986.87</v>
          </cell>
          <cell r="G209">
            <v>369778.72</v>
          </cell>
          <cell r="H209">
            <v>161193.01000000004</v>
          </cell>
          <cell r="I209">
            <v>874917.49</v>
          </cell>
          <cell r="J209">
            <v>1251330.3399999992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402781.67</v>
          </cell>
          <cell r="E211">
            <v>184699.18000000008</v>
          </cell>
          <cell r="F211">
            <v>198035.46</v>
          </cell>
          <cell r="G211">
            <v>386947.57</v>
          </cell>
          <cell r="H211">
            <v>335538.51000000007</v>
          </cell>
          <cell r="I211">
            <v>268881.83</v>
          </cell>
          <cell r="J211">
            <v>222071.54999999993</v>
          </cell>
        </row>
        <row r="212">
          <cell r="A212" t="str">
            <v>BT74 5</v>
          </cell>
          <cell r="B212">
            <v>103550</v>
          </cell>
          <cell r="C212" t="str">
            <v/>
          </cell>
          <cell r="D212">
            <v>489638.2900000001</v>
          </cell>
          <cell r="E212">
            <v>125137.59</v>
          </cell>
          <cell r="F212" t="str">
            <v/>
          </cell>
          <cell r="G212">
            <v>187315.23</v>
          </cell>
          <cell r="H212">
            <v>145535.16</v>
          </cell>
          <cell r="I212">
            <v>133952.99</v>
          </cell>
          <cell r="J212">
            <v>194159.86000000002</v>
          </cell>
        </row>
        <row r="213">
          <cell r="A213" t="str">
            <v>BT74 6</v>
          </cell>
          <cell r="B213">
            <v>103010</v>
          </cell>
          <cell r="C213" t="str">
            <v/>
          </cell>
          <cell r="D213">
            <v>609240.48999999987</v>
          </cell>
          <cell r="E213">
            <v>147860.59999999995</v>
          </cell>
          <cell r="F213">
            <v>162764.22</v>
          </cell>
          <cell r="G213">
            <v>650146.86</v>
          </cell>
          <cell r="H213">
            <v>366031.1100000001</v>
          </cell>
          <cell r="I213">
            <v>239583.48</v>
          </cell>
          <cell r="J213">
            <v>251367.10999999993</v>
          </cell>
        </row>
        <row r="214">
          <cell r="A214" t="str">
            <v>BT74 7</v>
          </cell>
          <cell r="B214">
            <v>65148</v>
          </cell>
          <cell r="C214" t="str">
            <v/>
          </cell>
          <cell r="D214">
            <v>453834.45000000007</v>
          </cell>
          <cell r="E214" t="str">
            <v/>
          </cell>
          <cell r="F214">
            <v>126441.77</v>
          </cell>
          <cell r="G214">
            <v>351224.06</v>
          </cell>
          <cell r="H214">
            <v>223026.37999999995</v>
          </cell>
          <cell r="I214">
            <v>151047.88</v>
          </cell>
          <cell r="J214">
            <v>200084.07000000004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>
            <v>181845.52000000002</v>
          </cell>
          <cell r="E215">
            <v>81180.800000000003</v>
          </cell>
          <cell r="F215" t="str">
            <v/>
          </cell>
          <cell r="G215">
            <v>68644.350000000006</v>
          </cell>
          <cell r="H215" t="str">
            <v/>
          </cell>
          <cell r="I215" t="str">
            <v/>
          </cell>
          <cell r="J215" t="str">
            <v/>
          </cell>
        </row>
        <row r="216">
          <cell r="A216" t="str">
            <v>BT74 9</v>
          </cell>
          <cell r="B216">
            <v>57982</v>
          </cell>
          <cell r="C216" t="str">
            <v/>
          </cell>
          <cell r="D216">
            <v>107337.19</v>
          </cell>
          <cell r="E216" t="str">
            <v/>
          </cell>
          <cell r="F216" t="str">
            <v/>
          </cell>
          <cell r="G216">
            <v>65068.04</v>
          </cell>
          <cell r="H216">
            <v>95299.16</v>
          </cell>
          <cell r="I216" t="str">
            <v/>
          </cell>
          <cell r="J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610374.47</v>
          </cell>
          <cell r="E217">
            <v>523047.27000000014</v>
          </cell>
          <cell r="F217">
            <v>99878.68</v>
          </cell>
          <cell r="G217">
            <v>281271.46000000002</v>
          </cell>
          <cell r="H217">
            <v>164719.31</v>
          </cell>
          <cell r="I217">
            <v>207429.73</v>
          </cell>
          <cell r="J217">
            <v>231313.11000000002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501772.75999999995</v>
          </cell>
          <cell r="E218">
            <v>87624.37</v>
          </cell>
          <cell r="F218" t="str">
            <v/>
          </cell>
          <cell r="G218">
            <v>43226.400000000001</v>
          </cell>
          <cell r="H218" t="str">
            <v/>
          </cell>
          <cell r="I218" t="str">
            <v/>
          </cell>
          <cell r="J218">
            <v>400722.00999999983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136084.26999999999</v>
          </cell>
          <cell r="E219">
            <v>43300.119999999995</v>
          </cell>
          <cell r="F219" t="str">
            <v/>
          </cell>
          <cell r="G219" t="str">
            <v/>
          </cell>
          <cell r="H219" t="str">
            <v/>
          </cell>
          <cell r="I219">
            <v>128446.31</v>
          </cell>
          <cell r="J219">
            <v>160587.96000000002</v>
          </cell>
        </row>
        <row r="220">
          <cell r="A220" t="str">
            <v>BT78 1</v>
          </cell>
          <cell r="B220">
            <v>179809</v>
          </cell>
          <cell r="C220" t="str">
            <v/>
          </cell>
          <cell r="D220">
            <v>1383689.7399999995</v>
          </cell>
          <cell r="E220">
            <v>385687.41000000003</v>
          </cell>
          <cell r="F220">
            <v>662099.15</v>
          </cell>
          <cell r="G220">
            <v>550753.42000000004</v>
          </cell>
          <cell r="H220">
            <v>397034.29</v>
          </cell>
          <cell r="I220">
            <v>449133.46</v>
          </cell>
          <cell r="J220">
            <v>394389.76000000007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788537.52000000048</v>
          </cell>
          <cell r="E221">
            <v>236897.88999999996</v>
          </cell>
          <cell r="F221">
            <v>244640.15</v>
          </cell>
          <cell r="G221">
            <v>258595.21</v>
          </cell>
          <cell r="H221">
            <v>204087.58000000005</v>
          </cell>
          <cell r="I221">
            <v>218990.95</v>
          </cell>
          <cell r="J221">
            <v>222990.98</v>
          </cell>
        </row>
        <row r="222">
          <cell r="A222" t="str">
            <v>BT78 3</v>
          </cell>
          <cell r="B222">
            <v>177279</v>
          </cell>
          <cell r="C222" t="str">
            <v/>
          </cell>
          <cell r="D222">
            <v>1080826.79</v>
          </cell>
          <cell r="E222">
            <v>206536.47</v>
          </cell>
          <cell r="F222">
            <v>290077.78999999998</v>
          </cell>
          <cell r="G222">
            <v>382438.96</v>
          </cell>
          <cell r="H222">
            <v>319387.46999999997</v>
          </cell>
          <cell r="I222">
            <v>286297.67</v>
          </cell>
          <cell r="J222">
            <v>518572.47999999986</v>
          </cell>
        </row>
        <row r="223">
          <cell r="A223" t="str">
            <v>BT78 4</v>
          </cell>
          <cell r="B223">
            <v>116112</v>
          </cell>
          <cell r="C223" t="str">
            <v/>
          </cell>
          <cell r="D223">
            <v>1197081.4169151944</v>
          </cell>
          <cell r="E223">
            <v>329358.71000000008</v>
          </cell>
          <cell r="F223">
            <v>315807.21000000002</v>
          </cell>
          <cell r="G223">
            <v>528203.66</v>
          </cell>
          <cell r="H223">
            <v>181040.09000000003</v>
          </cell>
          <cell r="I223">
            <v>495895.75</v>
          </cell>
          <cell r="J223">
            <v>378257.8299999999</v>
          </cell>
        </row>
        <row r="224">
          <cell r="A224" t="str">
            <v>BT78 5</v>
          </cell>
          <cell r="B224">
            <v>147147</v>
          </cell>
          <cell r="C224" t="str">
            <v/>
          </cell>
          <cell r="D224">
            <v>1095722.7799999998</v>
          </cell>
          <cell r="E224">
            <v>386779.97000000003</v>
          </cell>
          <cell r="F224">
            <v>598993.06999999995</v>
          </cell>
          <cell r="G224">
            <v>607039.1</v>
          </cell>
          <cell r="H224">
            <v>420222.53999999992</v>
          </cell>
          <cell r="I224">
            <v>518959.87</v>
          </cell>
          <cell r="J224">
            <v>326106.34000000008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</row>
        <row r="226">
          <cell r="A226" t="str">
            <v>BT79 0</v>
          </cell>
          <cell r="B226">
            <v>108127</v>
          </cell>
          <cell r="C226" t="str">
            <v/>
          </cell>
          <cell r="D226">
            <v>1349398.9600000002</v>
          </cell>
          <cell r="E226">
            <v>492505.39000000019</v>
          </cell>
          <cell r="F226">
            <v>480674.2</v>
          </cell>
          <cell r="G226">
            <v>561437.68000000005</v>
          </cell>
          <cell r="H226">
            <v>326413.74</v>
          </cell>
          <cell r="I226">
            <v>551025.18000000005</v>
          </cell>
          <cell r="J226">
            <v>451486.18999999994</v>
          </cell>
        </row>
        <row r="227">
          <cell r="A227" t="str">
            <v>BT79 7</v>
          </cell>
          <cell r="B227">
            <v>173698</v>
          </cell>
          <cell r="C227" t="str">
            <v/>
          </cell>
          <cell r="D227">
            <v>1959012.9400000006</v>
          </cell>
          <cell r="E227" t="str">
            <v/>
          </cell>
          <cell r="F227">
            <v>706113.27</v>
          </cell>
          <cell r="G227">
            <v>1000586.04</v>
          </cell>
          <cell r="H227">
            <v>539527.22</v>
          </cell>
          <cell r="I227">
            <v>597977.61</v>
          </cell>
          <cell r="J227">
            <v>459163.2099999999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516081.9</v>
          </cell>
          <cell r="E228" t="str">
            <v/>
          </cell>
          <cell r="F228">
            <v>140817.88</v>
          </cell>
          <cell r="G228">
            <v>165237.32999999999</v>
          </cell>
          <cell r="H228">
            <v>116828.19000000002</v>
          </cell>
          <cell r="I228">
            <v>161270.68</v>
          </cell>
          <cell r="J228">
            <v>480474.44999999984</v>
          </cell>
        </row>
        <row r="229">
          <cell r="A229" t="str">
            <v>BT79 9</v>
          </cell>
          <cell r="B229">
            <v>107531</v>
          </cell>
          <cell r="C229" t="str">
            <v/>
          </cell>
          <cell r="D229">
            <v>1152565.5799999998</v>
          </cell>
          <cell r="E229">
            <v>213632.72</v>
          </cell>
          <cell r="F229">
            <v>192803.95</v>
          </cell>
          <cell r="G229">
            <v>440727.38</v>
          </cell>
          <cell r="H229">
            <v>101958.57999999999</v>
          </cell>
          <cell r="I229">
            <v>502735.23</v>
          </cell>
          <cell r="J229">
            <v>230823.58</v>
          </cell>
        </row>
        <row r="230">
          <cell r="A230" t="str">
            <v>BT8 6</v>
          </cell>
          <cell r="B230">
            <v>110686</v>
          </cell>
          <cell r="C230">
            <v>85120.02</v>
          </cell>
          <cell r="D230">
            <v>2067804.0824005494</v>
          </cell>
          <cell r="E230">
            <v>397540.50999999995</v>
          </cell>
          <cell r="F230">
            <v>1113585.8500000001</v>
          </cell>
          <cell r="G230">
            <v>1055970.77</v>
          </cell>
          <cell r="H230">
            <v>824400.66</v>
          </cell>
          <cell r="I230">
            <v>526299.09</v>
          </cell>
          <cell r="J230">
            <v>1012884.1600000003</v>
          </cell>
        </row>
        <row r="231">
          <cell r="A231" t="str">
            <v>BT8 7</v>
          </cell>
          <cell r="B231">
            <v>53799</v>
          </cell>
          <cell r="C231">
            <v>77751.47</v>
          </cell>
          <cell r="D231">
            <v>992500.39</v>
          </cell>
          <cell r="E231">
            <v>143693.14999999997</v>
          </cell>
          <cell r="F231">
            <v>527414.38</v>
          </cell>
          <cell r="G231">
            <v>735095.5</v>
          </cell>
          <cell r="H231">
            <v>283007.02</v>
          </cell>
          <cell r="I231">
            <v>403286.05</v>
          </cell>
          <cell r="J231">
            <v>630022.78999999992</v>
          </cell>
        </row>
        <row r="232">
          <cell r="A232" t="str">
            <v>BT8 8</v>
          </cell>
          <cell r="B232">
            <v>157017</v>
          </cell>
          <cell r="C232">
            <v>62141.06</v>
          </cell>
          <cell r="D232">
            <v>2109720.9000000013</v>
          </cell>
          <cell r="E232" t="str">
            <v/>
          </cell>
          <cell r="F232">
            <v>930657.97</v>
          </cell>
          <cell r="G232">
            <v>1064511.81</v>
          </cell>
          <cell r="H232">
            <v>433603.42</v>
          </cell>
          <cell r="I232">
            <v>415965.64</v>
          </cell>
          <cell r="J232">
            <v>867892.68999999971</v>
          </cell>
        </row>
        <row r="233">
          <cell r="A233" t="str">
            <v>BT80 0</v>
          </cell>
          <cell r="B233">
            <v>80126</v>
          </cell>
          <cell r="C233" t="str">
            <v/>
          </cell>
          <cell r="D233">
            <v>749740.74999999988</v>
          </cell>
          <cell r="E233">
            <v>99819.78</v>
          </cell>
          <cell r="F233">
            <v>73428.259999999995</v>
          </cell>
          <cell r="G233">
            <v>209872.28</v>
          </cell>
          <cell r="H233" t="str">
            <v/>
          </cell>
          <cell r="I233">
            <v>673486.86</v>
          </cell>
          <cell r="J233">
            <v>457748.24999999988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</row>
        <row r="235">
          <cell r="A235" t="str">
            <v>BT80 8</v>
          </cell>
          <cell r="B235">
            <v>133569</v>
          </cell>
          <cell r="C235" t="str">
            <v/>
          </cell>
          <cell r="D235">
            <v>1553909.1599999997</v>
          </cell>
          <cell r="E235">
            <v>335140.18</v>
          </cell>
          <cell r="F235">
            <v>482643.13</v>
          </cell>
          <cell r="G235">
            <v>432331.26</v>
          </cell>
          <cell r="H235">
            <v>100980.53000000001</v>
          </cell>
          <cell r="I235">
            <v>1423010.23</v>
          </cell>
          <cell r="J235">
            <v>1441027.2200000002</v>
          </cell>
        </row>
        <row r="236">
          <cell r="A236" t="str">
            <v>BT80 9</v>
          </cell>
          <cell r="B236">
            <v>243031</v>
          </cell>
          <cell r="C236" t="str">
            <v/>
          </cell>
          <cell r="D236">
            <v>1109313.3299999996</v>
          </cell>
          <cell r="E236" t="str">
            <v/>
          </cell>
          <cell r="F236">
            <v>164914.19</v>
          </cell>
          <cell r="G236">
            <v>346003.46</v>
          </cell>
          <cell r="H236">
            <v>110260.62000000002</v>
          </cell>
          <cell r="I236">
            <v>1067016.95</v>
          </cell>
          <cell r="J236">
            <v>756096.93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1595600.2500000005</v>
          </cell>
          <cell r="E237">
            <v>284082.81</v>
          </cell>
          <cell r="F237">
            <v>253520.51</v>
          </cell>
          <cell r="G237">
            <v>529923.06999999995</v>
          </cell>
          <cell r="H237">
            <v>279083.49000000005</v>
          </cell>
          <cell r="I237">
            <v>389948.21</v>
          </cell>
          <cell r="J237">
            <v>999076.86999999988</v>
          </cell>
        </row>
        <row r="238">
          <cell r="A238" t="str">
            <v>BT82 0</v>
          </cell>
          <cell r="B238">
            <v>114536</v>
          </cell>
          <cell r="C238" t="str">
            <v/>
          </cell>
          <cell r="D238">
            <v>1274940.0799999994</v>
          </cell>
          <cell r="E238">
            <v>262338.19</v>
          </cell>
          <cell r="F238">
            <v>198292.88</v>
          </cell>
          <cell r="G238">
            <v>354266.21</v>
          </cell>
          <cell r="H238">
            <v>281867.33</v>
          </cell>
          <cell r="I238">
            <v>878636.65</v>
          </cell>
          <cell r="J238">
            <v>593696.16999999981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</row>
        <row r="240">
          <cell r="A240" t="str">
            <v>BT82 8</v>
          </cell>
          <cell r="B240">
            <v>66702</v>
          </cell>
          <cell r="C240" t="str">
            <v/>
          </cell>
          <cell r="D240">
            <v>1237291.19</v>
          </cell>
          <cell r="E240">
            <v>132344.26</v>
          </cell>
          <cell r="F240">
            <v>191093.74</v>
          </cell>
          <cell r="G240">
            <v>293609.76</v>
          </cell>
          <cell r="H240">
            <v>120584.72</v>
          </cell>
          <cell r="I240">
            <v>696305.26</v>
          </cell>
          <cell r="J240">
            <v>387718.48000000004</v>
          </cell>
        </row>
        <row r="241">
          <cell r="A241" t="str">
            <v>BT82 9</v>
          </cell>
          <cell r="B241">
            <v>161982</v>
          </cell>
          <cell r="C241" t="str">
            <v/>
          </cell>
          <cell r="D241">
            <v>2389021.3600000003</v>
          </cell>
          <cell r="E241">
            <v>294148.06999999995</v>
          </cell>
          <cell r="F241">
            <v>343506.7</v>
          </cell>
          <cell r="G241">
            <v>764206.2</v>
          </cell>
          <cell r="H241">
            <v>281952.83999999997</v>
          </cell>
          <cell r="I241">
            <v>1732161.9300000002</v>
          </cell>
          <cell r="J241">
            <v>1090056.8799999999</v>
          </cell>
        </row>
        <row r="242">
          <cell r="A242" t="str">
            <v>BT9 5</v>
          </cell>
          <cell r="B242" t="str">
            <v/>
          </cell>
          <cell r="C242">
            <v>187606.38</v>
          </cell>
          <cell r="D242">
            <v>2550517.6800000011</v>
          </cell>
          <cell r="E242">
            <v>1440311.1799999997</v>
          </cell>
          <cell r="F242">
            <v>1085265.95</v>
          </cell>
          <cell r="G242">
            <v>417767.6</v>
          </cell>
          <cell r="H242">
            <v>315164.65999999992</v>
          </cell>
          <cell r="I242">
            <v>324096.60000000003</v>
          </cell>
          <cell r="J242">
            <v>513421.32000000007</v>
          </cell>
        </row>
        <row r="243">
          <cell r="A243" t="str">
            <v>BT9 6</v>
          </cell>
          <cell r="B243">
            <v>292980</v>
          </cell>
          <cell r="C243">
            <v>119446.27</v>
          </cell>
          <cell r="D243">
            <v>3131035.41</v>
          </cell>
          <cell r="E243">
            <v>368578.09999999992</v>
          </cell>
          <cell r="F243">
            <v>705262.91</v>
          </cell>
          <cell r="G243">
            <v>723056.43</v>
          </cell>
          <cell r="H243">
            <v>272160.69</v>
          </cell>
          <cell r="I243">
            <v>395591.05</v>
          </cell>
          <cell r="J243">
            <v>754426.4800000001</v>
          </cell>
        </row>
        <row r="244">
          <cell r="A244" t="str">
            <v>BT9 7</v>
          </cell>
          <cell r="B244">
            <v>52818</v>
          </cell>
          <cell r="C244">
            <v>114841.26</v>
          </cell>
          <cell r="D244">
            <v>545382.69999999995</v>
          </cell>
          <cell r="E244">
            <v>75192.27</v>
          </cell>
          <cell r="F244">
            <v>378613.2</v>
          </cell>
          <cell r="G244">
            <v>165569.64000000001</v>
          </cell>
          <cell r="H244">
            <v>92243.44</v>
          </cell>
          <cell r="I244">
            <v>159171.92000000001</v>
          </cell>
          <cell r="J244">
            <v>300564.99999999994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1401989.4483319609</v>
          </cell>
          <cell r="E245">
            <v>317321.14000000007</v>
          </cell>
          <cell r="F245">
            <v>114366.11</v>
          </cell>
          <cell r="G245">
            <v>225928.21</v>
          </cell>
          <cell r="H245">
            <v>96991.910000000018</v>
          </cell>
          <cell r="I245">
            <v>89825.150000000009</v>
          </cell>
          <cell r="J245">
            <v>522048.31999999983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>
            <v>137973.28</v>
          </cell>
          <cell r="E246" t="str">
            <v/>
          </cell>
          <cell r="F246" t="str">
            <v/>
          </cell>
          <cell r="G246">
            <v>81227.91</v>
          </cell>
          <cell r="H246" t="str">
            <v/>
          </cell>
          <cell r="I246" t="str">
            <v/>
          </cell>
          <cell r="J246">
            <v>78778.860000000015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>
            <v>419094.22000000003</v>
          </cell>
          <cell r="E247">
            <v>92113.07</v>
          </cell>
          <cell r="F247" t="str">
            <v/>
          </cell>
          <cell r="G247">
            <v>210027.07</v>
          </cell>
          <cell r="H247">
            <v>169280.85</v>
          </cell>
          <cell r="I247">
            <v>127512.57</v>
          </cell>
          <cell r="J247">
            <v>124837.12000000002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198521.16000000003</v>
          </cell>
          <cell r="E248" t="str">
            <v/>
          </cell>
          <cell r="F248" t="str">
            <v/>
          </cell>
          <cell r="G248">
            <v>52682.6</v>
          </cell>
          <cell r="H248">
            <v>140668.67000000001</v>
          </cell>
          <cell r="I248" t="str">
            <v/>
          </cell>
          <cell r="J248" t="str">
            <v/>
          </cell>
        </row>
        <row r="249">
          <cell r="A249" t="str">
            <v>BT92 4</v>
          </cell>
          <cell r="B249" t="str">
            <v/>
          </cell>
          <cell r="C249" t="str">
            <v/>
          </cell>
          <cell r="D249">
            <v>319300.84999999998</v>
          </cell>
          <cell r="E249" t="str">
            <v/>
          </cell>
          <cell r="F249" t="str">
            <v/>
          </cell>
          <cell r="G249">
            <v>79445.73</v>
          </cell>
          <cell r="H249">
            <v>116800.77</v>
          </cell>
          <cell r="I249" t="str">
            <v/>
          </cell>
          <cell r="J249">
            <v>54199.44999999999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288628.31</v>
          </cell>
          <cell r="E250">
            <v>83213.679999999978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139404.54999999999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317389.683553782</v>
          </cell>
          <cell r="E251">
            <v>88331.67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556855.93999999983</v>
          </cell>
          <cell r="E252">
            <v>63960.46</v>
          </cell>
          <cell r="F252" t="str">
            <v/>
          </cell>
          <cell r="G252">
            <v>31354.54</v>
          </cell>
          <cell r="H252" t="str">
            <v/>
          </cell>
          <cell r="I252" t="str">
            <v/>
          </cell>
          <cell r="J252">
            <v>415545.30999999994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307730.49000000005</v>
          </cell>
          <cell r="E253">
            <v>59844.87000000001</v>
          </cell>
          <cell r="F253" t="str">
            <v/>
          </cell>
          <cell r="G253">
            <v>73893.320000000007</v>
          </cell>
          <cell r="H253" t="str">
            <v/>
          </cell>
          <cell r="I253" t="str">
            <v/>
          </cell>
          <cell r="J253">
            <v>170020.03000000003</v>
          </cell>
        </row>
        <row r="254">
          <cell r="A254" t="str">
            <v>BT92 9</v>
          </cell>
          <cell r="B254">
            <v>67255</v>
          </cell>
          <cell r="C254" t="str">
            <v/>
          </cell>
          <cell r="D254">
            <v>706032.31</v>
          </cell>
          <cell r="E254" t="str">
            <v/>
          </cell>
          <cell r="F254">
            <v>84774.84</v>
          </cell>
          <cell r="G254">
            <v>263652.57</v>
          </cell>
          <cell r="H254">
            <v>160060.31</v>
          </cell>
          <cell r="I254">
            <v>66345.320000000007</v>
          </cell>
          <cell r="J254">
            <v>261946.96999999997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296122.65000000002</v>
          </cell>
          <cell r="E255" t="str">
            <v/>
          </cell>
          <cell r="F255" t="str">
            <v/>
          </cell>
          <cell r="G255">
            <v>54845.279999999999</v>
          </cell>
          <cell r="H255">
            <v>60169.220000000016</v>
          </cell>
          <cell r="I255" t="str">
            <v/>
          </cell>
          <cell r="J255">
            <v>139002.29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258615.88999999996</v>
          </cell>
          <cell r="E256">
            <v>365886.34</v>
          </cell>
          <cell r="F256" t="str">
            <v/>
          </cell>
          <cell r="G256">
            <v>143605.75</v>
          </cell>
          <cell r="H256">
            <v>173229.63</v>
          </cell>
          <cell r="I256" t="str">
            <v/>
          </cell>
          <cell r="J256">
            <v>304595.43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>
            <v>86964.81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437329.07</v>
          </cell>
          <cell r="E258" t="str">
            <v/>
          </cell>
          <cell r="F258" t="str">
            <v/>
          </cell>
          <cell r="G258">
            <v>97134.06</v>
          </cell>
          <cell r="H258" t="str">
            <v/>
          </cell>
          <cell r="I258" t="str">
            <v/>
          </cell>
          <cell r="J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262517.92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206595.89</v>
          </cell>
          <cell r="E260">
            <v>67334.960000000006</v>
          </cell>
          <cell r="F260" t="str">
            <v/>
          </cell>
          <cell r="G260" t="str">
            <v/>
          </cell>
          <cell r="H260">
            <v>79546.640000000014</v>
          </cell>
          <cell r="I260" t="str">
            <v/>
          </cell>
          <cell r="J260" t="str">
            <v/>
          </cell>
        </row>
        <row r="261">
          <cell r="A261" t="str">
            <v>BT93 6</v>
          </cell>
          <cell r="B261" t="str">
            <v/>
          </cell>
          <cell r="C261" t="str">
            <v/>
          </cell>
          <cell r="D261">
            <v>340632.17999999993</v>
          </cell>
          <cell r="E261">
            <v>62238.009999999995</v>
          </cell>
          <cell r="F261" t="str">
            <v/>
          </cell>
          <cell r="G261">
            <v>174120.53</v>
          </cell>
          <cell r="H261" t="str">
            <v/>
          </cell>
          <cell r="I261" t="str">
            <v/>
          </cell>
          <cell r="J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>
            <v>144011.16</v>
          </cell>
          <cell r="E262" t="str">
            <v/>
          </cell>
          <cell r="F262" t="str">
            <v/>
          </cell>
          <cell r="G262">
            <v>70138.84</v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>
            <v>162008.68</v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A264" t="str">
            <v>BT94 1</v>
          </cell>
          <cell r="B264">
            <v>88426</v>
          </cell>
          <cell r="C264" t="str">
            <v/>
          </cell>
          <cell r="D264">
            <v>479001.33</v>
          </cell>
          <cell r="E264">
            <v>253898.70999999996</v>
          </cell>
          <cell r="F264">
            <v>86058.33</v>
          </cell>
          <cell r="G264">
            <v>370151.44</v>
          </cell>
          <cell r="H264">
            <v>288813.8000000001</v>
          </cell>
          <cell r="I264">
            <v>115575.43000000001</v>
          </cell>
          <cell r="J264">
            <v>332288.58999999991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561783.52000000014</v>
          </cell>
          <cell r="E265">
            <v>169841.66999999995</v>
          </cell>
          <cell r="F265">
            <v>173413.02</v>
          </cell>
          <cell r="G265">
            <v>494480.77</v>
          </cell>
          <cell r="H265">
            <v>381036.68999999994</v>
          </cell>
          <cell r="I265">
            <v>155595.79</v>
          </cell>
          <cell r="J265">
            <v>396549.6399999999</v>
          </cell>
        </row>
        <row r="266">
          <cell r="A266" t="str">
            <v>BT94 3</v>
          </cell>
          <cell r="B266">
            <v>55333</v>
          </cell>
          <cell r="C266" t="str">
            <v/>
          </cell>
          <cell r="D266">
            <v>475640.37000000011</v>
          </cell>
          <cell r="E266">
            <v>98169.05</v>
          </cell>
          <cell r="F266" t="str">
            <v/>
          </cell>
          <cell r="G266">
            <v>189020.81</v>
          </cell>
          <cell r="H266">
            <v>259937.19</v>
          </cell>
          <cell r="I266">
            <v>181991.37</v>
          </cell>
          <cell r="J266">
            <v>101829.54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886160.09999999986</v>
          </cell>
          <cell r="E267">
            <v>265235.83999999991</v>
          </cell>
          <cell r="F267" t="str">
            <v/>
          </cell>
          <cell r="G267">
            <v>224681.16</v>
          </cell>
          <cell r="H267">
            <v>196495.31</v>
          </cell>
          <cell r="I267">
            <v>114618.93000000001</v>
          </cell>
          <cell r="J267">
            <v>174560.70999999996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527490.14</v>
          </cell>
          <cell r="E268">
            <v>220273.07999999996</v>
          </cell>
          <cell r="F268">
            <v>82773.67</v>
          </cell>
          <cell r="G268">
            <v>138298.69</v>
          </cell>
          <cell r="H268">
            <v>137580.65999999997</v>
          </cell>
          <cell r="I268">
            <v>126671.1</v>
          </cell>
          <cell r="J268">
            <v>153902.31999999998</v>
          </cell>
        </row>
        <row r="269">
          <cell r="A269" t="str">
            <v>BT other</v>
          </cell>
          <cell r="B269">
            <v>4271835</v>
          </cell>
          <cell r="C269">
            <v>3319036.6200000015</v>
          </cell>
          <cell r="D269">
            <v>3564653.3130478151</v>
          </cell>
          <cell r="E269">
            <v>35843773.66000019</v>
          </cell>
          <cell r="F269">
            <v>1779446.98</v>
          </cell>
          <cell r="G269">
            <v>529667.92000000004</v>
          </cell>
          <cell r="H269">
            <v>985063.16999999993</v>
          </cell>
          <cell r="I269">
            <v>743874.28000000014</v>
          </cell>
          <cell r="J269">
            <v>633493.78</v>
          </cell>
        </row>
        <row r="270">
          <cell r="A270" t="str">
            <v>BT total</v>
          </cell>
          <cell r="B270">
            <v>26888676</v>
          </cell>
          <cell r="C270">
            <v>18085287.370000001</v>
          </cell>
          <cell r="D270">
            <v>284256001.96468222</v>
          </cell>
          <cell r="E270">
            <v>91372319.900000185</v>
          </cell>
          <cell r="F270">
            <v>101789236.67000002</v>
          </cell>
          <cell r="G270">
            <v>146853691.61999995</v>
          </cell>
          <cell r="H270">
            <v>99662165.969999954</v>
          </cell>
          <cell r="I270">
            <v>114752863</v>
          </cell>
          <cell r="J270">
            <v>153701847.24000007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/>
          <cell r="E272"/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Lloyds</v>
          </cell>
          <cell r="H275" t="str">
            <v>Nationwide</v>
          </cell>
          <cell r="I275" t="str">
            <v>Santander</v>
          </cell>
          <cell r="J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  <row r="280">
          <cell r="D280">
            <v>280691348.6516344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36" t="s">
        <v>287</v>
      </c>
      <c r="B1" s="15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5.25" customHeight="1" x14ac:dyDescent="0.25">
      <c r="A2" s="15"/>
      <c r="B2" s="15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5.5" customHeight="1" x14ac:dyDescent="0.25">
      <c r="A3" s="37" t="s">
        <v>258</v>
      </c>
      <c r="B3" s="15"/>
      <c r="C3" s="16"/>
      <c r="D3" s="16"/>
      <c r="E3" s="15"/>
      <c r="F3" s="15"/>
      <c r="G3" s="15"/>
      <c r="H3" s="15"/>
      <c r="I3" s="15">
        <v>20</v>
      </c>
      <c r="J3" s="15">
        <v>19</v>
      </c>
      <c r="K3" s="15">
        <v>18</v>
      </c>
      <c r="L3" s="15">
        <v>17</v>
      </c>
      <c r="M3" s="15">
        <v>16</v>
      </c>
      <c r="N3" s="15">
        <v>15</v>
      </c>
      <c r="O3" s="15">
        <v>14</v>
      </c>
      <c r="P3" s="15">
        <v>13</v>
      </c>
      <c r="Q3" s="15">
        <v>12</v>
      </c>
      <c r="R3" s="15">
        <v>11</v>
      </c>
      <c r="S3" s="15">
        <v>10</v>
      </c>
      <c r="T3" s="15">
        <v>9</v>
      </c>
      <c r="U3" s="15">
        <v>8</v>
      </c>
      <c r="V3" s="15">
        <v>7</v>
      </c>
      <c r="W3" s="15">
        <v>6</v>
      </c>
      <c r="X3" s="15">
        <v>5</v>
      </c>
      <c r="Y3" s="15">
        <v>4</v>
      </c>
      <c r="Z3" s="15">
        <v>3</v>
      </c>
      <c r="AA3" s="15">
        <v>2</v>
      </c>
      <c r="AB3" s="15">
        <v>1</v>
      </c>
      <c r="AC3" s="15"/>
    </row>
    <row r="4" spans="1:30" ht="5.25" customHeight="1" thickBot="1" x14ac:dyDescent="0.3">
      <c r="C4" s="13"/>
      <c r="D4" s="13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1"/>
      <c r="C5" s="20" t="str">
        <f>IF(AND(LEN($A$5)&gt;0,LEN($A$5)&lt;5),"ERROR: INCOMPLETE POSTCODE",IF(OR($A5="",$A5="Type your postcode here"),"",IF(AND(NOT(ISBLANK($G$9)),NOT(ISNA($G$9)))=FALSE,"ERROR, INCOMPLETE OR INVALID","")))</f>
        <v/>
      </c>
      <c r="D5" s="13"/>
    </row>
    <row r="6" spans="1:30" ht="9" customHeight="1" x14ac:dyDescent="0.25">
      <c r="C6" s="13"/>
      <c r="D6" s="13"/>
    </row>
    <row r="7" spans="1:30" ht="24.75" customHeight="1" x14ac:dyDescent="0.25">
      <c r="A7" s="19" t="s">
        <v>257</v>
      </c>
      <c r="D7" s="13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19" t="s">
        <v>256</v>
      </c>
      <c r="B8" s="15"/>
      <c r="C8" s="19" t="s">
        <v>255</v>
      </c>
      <c r="D8" s="13"/>
    </row>
    <row r="9" spans="1:30" ht="16.5" customHeight="1" thickBot="1" x14ac:dyDescent="0.3">
      <c r="A9" s="18" t="e">
        <f ca="1">IF(LEN(C5)&gt;0,"",FirstBitOfPostcode&amp;" "&amp;LEFT(SecondBitOfPostcode,1))</f>
        <v>#N/A</v>
      </c>
      <c r="B9" s="38"/>
      <c r="C9" s="18" t="e">
        <f ca="1">IF(LEN(C5)&gt;0,"",IF(LEN(PostcodeArea)=0,"",PostcodeArea&amp;" - "&amp;INDEX('All postcode data'!$1:$1048576,MATCH(PostcodeArea,'All postcode data'!B:B,0),3)))</f>
        <v>#N/A</v>
      </c>
      <c r="D9" s="13"/>
      <c r="G9" s="18" t="e">
        <f ca="1">IF(ISNUMBER(VALUE(MID(PostcodeDistrict,2,1))),LEFT(PostcodeDistrict,1),LEFT(PostcodeDistrict,2))</f>
        <v>#N/A</v>
      </c>
      <c r="I9" s="17" t="e">
        <f ca="1">FirstBitOfPostcode</f>
        <v>#N/A</v>
      </c>
    </row>
    <row r="10" spans="1:30" ht="16.5" customHeight="1" x14ac:dyDescent="0.25">
      <c r="C10" s="13"/>
      <c r="D10" s="13"/>
    </row>
    <row r="11" spans="1:30" ht="16.5" customHeight="1" x14ac:dyDescent="0.25">
      <c r="A11" s="14" t="s">
        <v>2</v>
      </c>
      <c r="D11" s="13"/>
      <c r="F11" s="12"/>
    </row>
    <row r="12" spans="1:30" s="15" customFormat="1" ht="18" customHeight="1" x14ac:dyDescent="0.25">
      <c r="A12" s="14" t="s">
        <v>254</v>
      </c>
      <c r="B12" s="3"/>
      <c r="C12" s="16"/>
      <c r="AC12" s="3"/>
    </row>
    <row r="13" spans="1:30" ht="16.5" customHeight="1" thickBot="1" x14ac:dyDescent="0.3">
      <c r="A13" s="14"/>
      <c r="B13" s="14"/>
      <c r="C13" s="13"/>
      <c r="E13" s="12"/>
    </row>
    <row r="14" spans="1:30" ht="16.5" customHeight="1" thickBot="1" x14ac:dyDescent="0.3">
      <c r="A14" s="39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8"/>
      <c r="D16" s="11"/>
    </row>
    <row r="17" spans="1:1" ht="47.25" customHeight="1" thickTop="1" thickBot="1" x14ac:dyDescent="0.3">
      <c r="A17" s="40" t="s">
        <v>253</v>
      </c>
    </row>
    <row r="18" spans="1:1" ht="16.5" customHeight="1" thickTop="1" x14ac:dyDescent="0.25">
      <c r="A18" s="28"/>
    </row>
    <row r="19" spans="1:1" ht="16.5" customHeight="1" x14ac:dyDescent="0.25">
      <c r="A19" s="28"/>
    </row>
    <row r="20" spans="1:1" ht="16.5" customHeight="1" x14ac:dyDescent="0.25">
      <c r="A20" s="28"/>
    </row>
    <row r="21" spans="1:1" ht="16.5" customHeight="1" x14ac:dyDescent="0.25">
      <c r="A21" s="28"/>
    </row>
    <row r="22" spans="1:1" ht="16.5" customHeight="1" x14ac:dyDescent="0.25">
      <c r="A22" s="41"/>
    </row>
    <row r="23" spans="1:1" ht="16.5" customHeight="1" x14ac:dyDescent="0.25">
      <c r="A23" s="41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9" sqref="E9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26" customWidth="1"/>
    <col min="6" max="16384" width="9" style="3"/>
  </cols>
  <sheetData>
    <row r="1" spans="1:10" ht="27.75" customHeight="1" x14ac:dyDescent="0.25">
      <c r="A1" s="23" t="s">
        <v>288</v>
      </c>
      <c r="B1" s="24"/>
      <c r="C1" s="25"/>
    </row>
    <row r="2" spans="1:10" ht="9" customHeight="1" x14ac:dyDescent="0.25">
      <c r="A2" s="25"/>
      <c r="B2" s="24"/>
      <c r="C2" s="25"/>
    </row>
    <row r="3" spans="1:10" ht="27.75" customHeight="1" x14ac:dyDescent="0.25">
      <c r="A3" s="27" t="s">
        <v>0</v>
      </c>
      <c r="B3" s="24"/>
      <c r="C3" s="25"/>
    </row>
    <row r="4" spans="1:10" ht="9" customHeight="1" thickBot="1" x14ac:dyDescent="0.3">
      <c r="A4" s="28"/>
      <c r="B4" s="24"/>
      <c r="C4" s="25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29">
        <f>HLOOKUP(E8,[2]publish!$A$275:$J$276,2,FALSE)</f>
        <v>2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30" t="s">
        <v>252</v>
      </c>
      <c r="F7" s="9"/>
      <c r="G7" s="9"/>
      <c r="H7"/>
      <c r="I7"/>
      <c r="J7"/>
    </row>
    <row r="8" spans="1:10" ht="18.75" customHeight="1" x14ac:dyDescent="0.25">
      <c r="A8" s="31" t="s">
        <v>3</v>
      </c>
      <c r="B8" s="31" t="s">
        <v>4</v>
      </c>
      <c r="C8" s="31" t="s">
        <v>5</v>
      </c>
      <c r="D8" s="31" t="s">
        <v>6</v>
      </c>
      <c r="E8" s="32" t="s">
        <v>289</v>
      </c>
    </row>
    <row r="9" spans="1:10" ht="15" customHeight="1" outlineLevel="1" x14ac:dyDescent="0.25">
      <c r="A9" s="33" t="s">
        <v>251</v>
      </c>
      <c r="B9" s="33" t="s">
        <v>259</v>
      </c>
      <c r="C9" s="34" t="s">
        <v>250</v>
      </c>
      <c r="D9" s="34" t="s">
        <v>7</v>
      </c>
      <c r="E9" s="35">
        <f>VLOOKUP($D9,[3]publish!$A:$J,$E$5,FALSE)</f>
        <v>150</v>
      </c>
      <c r="H9" s="22"/>
      <c r="I9" s="4"/>
    </row>
    <row r="10" spans="1:10" ht="15" customHeight="1" outlineLevel="1" x14ac:dyDescent="0.25">
      <c r="A10" s="33" t="s">
        <v>251</v>
      </c>
      <c r="B10" s="33" t="s">
        <v>259</v>
      </c>
      <c r="C10" s="34" t="s">
        <v>250</v>
      </c>
      <c r="D10" s="34" t="s">
        <v>8</v>
      </c>
      <c r="E10" s="35" t="str">
        <f>VLOOKUP($D10,[3]publish!$A:$J,$E$5,FALSE)</f>
        <v/>
      </c>
      <c r="H10" s="22"/>
      <c r="I10" s="4"/>
    </row>
    <row r="11" spans="1:10" ht="15" customHeight="1" outlineLevel="1" x14ac:dyDescent="0.25">
      <c r="A11" s="33" t="s">
        <v>251</v>
      </c>
      <c r="B11" s="33" t="s">
        <v>259</v>
      </c>
      <c r="C11" s="34" t="s">
        <v>250</v>
      </c>
      <c r="D11" s="34" t="s">
        <v>9</v>
      </c>
      <c r="E11" s="35" t="str">
        <f>VLOOKUP($D11,[3]publish!$A:$J,$E$5,FALSE)</f>
        <v/>
      </c>
      <c r="H11" s="22"/>
      <c r="I11" s="4"/>
    </row>
    <row r="12" spans="1:10" ht="15" customHeight="1" outlineLevel="1" x14ac:dyDescent="0.25">
      <c r="A12" s="33" t="s">
        <v>251</v>
      </c>
      <c r="B12" s="33" t="s">
        <v>259</v>
      </c>
      <c r="C12" s="34" t="s">
        <v>250</v>
      </c>
      <c r="D12" s="34" t="s">
        <v>10</v>
      </c>
      <c r="E12" s="35" t="str">
        <f>VLOOKUP($D12,[3]publish!$A:$J,$E$5,FALSE)</f>
        <v/>
      </c>
      <c r="H12" s="22"/>
      <c r="I12" s="4"/>
    </row>
    <row r="13" spans="1:10" ht="15" customHeight="1" outlineLevel="1" x14ac:dyDescent="0.25">
      <c r="A13" s="33" t="s">
        <v>251</v>
      </c>
      <c r="B13" s="33" t="s">
        <v>259</v>
      </c>
      <c r="C13" s="34" t="s">
        <v>250</v>
      </c>
      <c r="D13" s="34" t="s">
        <v>11</v>
      </c>
      <c r="E13" s="35" t="str">
        <f>VLOOKUP($D13,[3]publish!$A:$J,$E$5,FALSE)</f>
        <v/>
      </c>
      <c r="H13" s="22"/>
      <c r="I13" s="4"/>
    </row>
    <row r="14" spans="1:10" ht="15" customHeight="1" outlineLevel="1" x14ac:dyDescent="0.25">
      <c r="A14" s="33" t="s">
        <v>251</v>
      </c>
      <c r="B14" s="33" t="s">
        <v>259</v>
      </c>
      <c r="C14" s="34" t="s">
        <v>250</v>
      </c>
      <c r="D14" s="34" t="s">
        <v>12</v>
      </c>
      <c r="E14" s="35" t="str">
        <f>VLOOKUP($D14,[3]publish!$A:$J,$E$5,FALSE)</f>
        <v/>
      </c>
      <c r="H14" s="22"/>
      <c r="I14" s="4"/>
    </row>
    <row r="15" spans="1:10" ht="15" customHeight="1" outlineLevel="1" x14ac:dyDescent="0.25">
      <c r="A15" s="33" t="s">
        <v>251</v>
      </c>
      <c r="B15" s="33" t="s">
        <v>259</v>
      </c>
      <c r="C15" s="34" t="s">
        <v>250</v>
      </c>
      <c r="D15" s="34" t="s">
        <v>13</v>
      </c>
      <c r="E15" s="35" t="str">
        <f>VLOOKUP($D15,[3]publish!$A:$J,$E$5,FALSE)</f>
        <v/>
      </c>
      <c r="H15" s="22"/>
      <c r="I15" s="4"/>
    </row>
    <row r="16" spans="1:10" ht="15" customHeight="1" outlineLevel="1" x14ac:dyDescent="0.25">
      <c r="A16" s="33" t="s">
        <v>251</v>
      </c>
      <c r="B16" s="33" t="s">
        <v>259</v>
      </c>
      <c r="C16" s="34" t="s">
        <v>250</v>
      </c>
      <c r="D16" s="34" t="s">
        <v>14</v>
      </c>
      <c r="E16" s="35">
        <f>VLOOKUP($D16,[3]publish!$A:$J,$E$5,FALSE)</f>
        <v>164722</v>
      </c>
      <c r="H16" s="22"/>
      <c r="I16" s="4"/>
    </row>
    <row r="17" spans="1:9" ht="15" customHeight="1" outlineLevel="1" x14ac:dyDescent="0.25">
      <c r="A17" s="33" t="s">
        <v>251</v>
      </c>
      <c r="B17" s="33" t="s">
        <v>259</v>
      </c>
      <c r="C17" s="34" t="s">
        <v>250</v>
      </c>
      <c r="D17" s="34" t="s">
        <v>15</v>
      </c>
      <c r="E17" s="35" t="str">
        <f>VLOOKUP($D17,[3]publish!$A:$J,$E$5,FALSE)</f>
        <v/>
      </c>
      <c r="H17" s="22"/>
      <c r="I17" s="4"/>
    </row>
    <row r="18" spans="1:9" ht="15" customHeight="1" outlineLevel="1" x14ac:dyDescent="0.25">
      <c r="A18" s="33" t="s">
        <v>251</v>
      </c>
      <c r="B18" s="33" t="s">
        <v>259</v>
      </c>
      <c r="C18" s="34" t="s">
        <v>250</v>
      </c>
      <c r="D18" s="34" t="s">
        <v>16</v>
      </c>
      <c r="E18" s="35">
        <f>VLOOKUP($D18,[3]publish!$A:$J,$E$5,FALSE)</f>
        <v>80342</v>
      </c>
      <c r="H18" s="22"/>
      <c r="I18" s="4"/>
    </row>
    <row r="19" spans="1:9" ht="15" customHeight="1" outlineLevel="1" x14ac:dyDescent="0.25">
      <c r="A19" s="33" t="s">
        <v>251</v>
      </c>
      <c r="B19" s="33" t="s">
        <v>259</v>
      </c>
      <c r="C19" s="34" t="s">
        <v>250</v>
      </c>
      <c r="D19" s="34" t="s">
        <v>17</v>
      </c>
      <c r="E19" s="35">
        <f>VLOOKUP($D19,[3]publish!$A:$J,$E$5,FALSE)</f>
        <v>58799</v>
      </c>
      <c r="H19" s="22"/>
      <c r="I19" s="4"/>
    </row>
    <row r="20" spans="1:9" ht="15" customHeight="1" outlineLevel="1" x14ac:dyDescent="0.25">
      <c r="A20" s="33" t="s">
        <v>251</v>
      </c>
      <c r="B20" s="33" t="s">
        <v>259</v>
      </c>
      <c r="C20" s="34" t="s">
        <v>250</v>
      </c>
      <c r="D20" s="34" t="s">
        <v>18</v>
      </c>
      <c r="E20" s="35" t="str">
        <f>VLOOKUP($D20,[3]publish!$A:$J,$E$5,FALSE)</f>
        <v/>
      </c>
      <c r="H20" s="22"/>
      <c r="I20" s="4"/>
    </row>
    <row r="21" spans="1:9" ht="15" customHeight="1" outlineLevel="1" x14ac:dyDescent="0.25">
      <c r="A21" s="33" t="s">
        <v>251</v>
      </c>
      <c r="B21" s="33" t="s">
        <v>259</v>
      </c>
      <c r="C21" s="34" t="s">
        <v>250</v>
      </c>
      <c r="D21" s="34" t="s">
        <v>19</v>
      </c>
      <c r="E21" s="35" t="str">
        <f>VLOOKUP($D21,[3]publish!$A:$J,$E$5,FALSE)</f>
        <v/>
      </c>
      <c r="H21" s="22"/>
      <c r="I21" s="4"/>
    </row>
    <row r="22" spans="1:9" ht="15" customHeight="1" outlineLevel="1" x14ac:dyDescent="0.25">
      <c r="A22" s="33" t="s">
        <v>251</v>
      </c>
      <c r="B22" s="33" t="s">
        <v>259</v>
      </c>
      <c r="C22" s="34" t="s">
        <v>250</v>
      </c>
      <c r="D22" s="34" t="s">
        <v>20</v>
      </c>
      <c r="E22" s="35">
        <f>VLOOKUP($D22,[3]publish!$A:$J,$E$5,FALSE)</f>
        <v>37185</v>
      </c>
      <c r="H22" s="22"/>
      <c r="I22" s="4"/>
    </row>
    <row r="23" spans="1:9" ht="15" customHeight="1" outlineLevel="1" x14ac:dyDescent="0.25">
      <c r="A23" s="33" t="s">
        <v>251</v>
      </c>
      <c r="B23" s="33" t="s">
        <v>259</v>
      </c>
      <c r="C23" s="34" t="s">
        <v>250</v>
      </c>
      <c r="D23" s="34" t="s">
        <v>21</v>
      </c>
      <c r="E23" s="35">
        <f>VLOOKUP($D23,[3]publish!$A:$J,$E$5,FALSE)</f>
        <v>79733</v>
      </c>
      <c r="H23" s="22"/>
      <c r="I23" s="4"/>
    </row>
    <row r="24" spans="1:9" ht="15" customHeight="1" outlineLevel="1" x14ac:dyDescent="0.25">
      <c r="A24" s="33" t="s">
        <v>251</v>
      </c>
      <c r="B24" s="33" t="s">
        <v>259</v>
      </c>
      <c r="C24" s="34" t="s">
        <v>250</v>
      </c>
      <c r="D24" s="34" t="s">
        <v>22</v>
      </c>
      <c r="E24" s="35" t="str">
        <f>VLOOKUP($D24,[3]publish!$A:$J,$E$5,FALSE)</f>
        <v/>
      </c>
      <c r="H24" s="22"/>
      <c r="I24" s="4"/>
    </row>
    <row r="25" spans="1:9" ht="15" customHeight="1" outlineLevel="1" x14ac:dyDescent="0.25">
      <c r="A25" s="33" t="s">
        <v>251</v>
      </c>
      <c r="B25" s="33" t="s">
        <v>259</v>
      </c>
      <c r="C25" s="34" t="s">
        <v>250</v>
      </c>
      <c r="D25" s="34" t="s">
        <v>23</v>
      </c>
      <c r="E25" s="35" t="str">
        <f>VLOOKUP($D25,[3]publish!$A:$J,$E$5,FALSE)</f>
        <v/>
      </c>
      <c r="H25" s="22"/>
      <c r="I25" s="4"/>
    </row>
    <row r="26" spans="1:9" ht="15" customHeight="1" outlineLevel="1" x14ac:dyDescent="0.25">
      <c r="A26" s="33" t="s">
        <v>251</v>
      </c>
      <c r="B26" s="33" t="s">
        <v>259</v>
      </c>
      <c r="C26" s="34" t="s">
        <v>250</v>
      </c>
      <c r="D26" s="34" t="s">
        <v>24</v>
      </c>
      <c r="E26" s="35">
        <f>VLOOKUP($D26,[3]publish!$A:$J,$E$5,FALSE)</f>
        <v>54562</v>
      </c>
      <c r="H26" s="22"/>
      <c r="I26" s="4"/>
    </row>
    <row r="27" spans="1:9" ht="15" customHeight="1" outlineLevel="1" x14ac:dyDescent="0.25">
      <c r="A27" s="33" t="s">
        <v>251</v>
      </c>
      <c r="B27" s="33" t="s">
        <v>259</v>
      </c>
      <c r="C27" s="34" t="s">
        <v>250</v>
      </c>
      <c r="D27" s="34" t="s">
        <v>261</v>
      </c>
      <c r="E27" s="35" t="str">
        <f>VLOOKUP($D27,[3]publish!$A:$J,$E$5,FALSE)</f>
        <v/>
      </c>
      <c r="H27" s="22"/>
      <c r="I27" s="4"/>
    </row>
    <row r="28" spans="1:9" ht="15" customHeight="1" outlineLevel="1" x14ac:dyDescent="0.25">
      <c r="A28" s="33" t="s">
        <v>251</v>
      </c>
      <c r="B28" s="33" t="s">
        <v>259</v>
      </c>
      <c r="C28" s="34" t="s">
        <v>250</v>
      </c>
      <c r="D28" s="34" t="s">
        <v>25</v>
      </c>
      <c r="E28" s="35">
        <f>VLOOKUP($D28,[3]publish!$A:$J,$E$5,FALSE)</f>
        <v>53620</v>
      </c>
      <c r="H28" s="22"/>
      <c r="I28" s="4"/>
    </row>
    <row r="29" spans="1:9" ht="15" customHeight="1" outlineLevel="1" x14ac:dyDescent="0.25">
      <c r="A29" s="33" t="s">
        <v>251</v>
      </c>
      <c r="B29" s="33" t="s">
        <v>259</v>
      </c>
      <c r="C29" s="34" t="s">
        <v>250</v>
      </c>
      <c r="D29" s="34" t="s">
        <v>26</v>
      </c>
      <c r="E29" s="35">
        <f>VLOOKUP($D29,[3]publish!$A:$J,$E$5,FALSE)</f>
        <v>91044</v>
      </c>
      <c r="H29" s="22"/>
      <c r="I29" s="4"/>
    </row>
    <row r="30" spans="1:9" ht="15" customHeight="1" outlineLevel="1" x14ac:dyDescent="0.25">
      <c r="A30" s="33" t="s">
        <v>251</v>
      </c>
      <c r="B30" s="33" t="s">
        <v>259</v>
      </c>
      <c r="C30" s="34" t="s">
        <v>250</v>
      </c>
      <c r="D30" s="34" t="s">
        <v>27</v>
      </c>
      <c r="E30" s="35">
        <f>VLOOKUP($D30,[3]publish!$A:$J,$E$5,FALSE)</f>
        <v>58565</v>
      </c>
      <c r="H30" s="22"/>
      <c r="I30" s="4"/>
    </row>
    <row r="31" spans="1:9" ht="15" customHeight="1" outlineLevel="1" x14ac:dyDescent="0.25">
      <c r="A31" s="33" t="s">
        <v>251</v>
      </c>
      <c r="B31" s="33" t="s">
        <v>259</v>
      </c>
      <c r="C31" s="34" t="s">
        <v>250</v>
      </c>
      <c r="D31" s="34" t="s">
        <v>28</v>
      </c>
      <c r="E31" s="35" t="str">
        <f>VLOOKUP($D31,[3]publish!$A:$J,$E$5,FALSE)</f>
        <v/>
      </c>
      <c r="H31" s="22"/>
      <c r="I31" s="4"/>
    </row>
    <row r="32" spans="1:9" ht="15" customHeight="1" outlineLevel="1" x14ac:dyDescent="0.25">
      <c r="A32" s="33" t="s">
        <v>251</v>
      </c>
      <c r="B32" s="33" t="s">
        <v>259</v>
      </c>
      <c r="C32" s="34" t="s">
        <v>250</v>
      </c>
      <c r="D32" s="34" t="s">
        <v>29</v>
      </c>
      <c r="E32" s="35" t="str">
        <f>VLOOKUP($D32,[3]publish!$A:$J,$E$5,FALSE)</f>
        <v/>
      </c>
      <c r="H32" s="22"/>
      <c r="I32" s="4"/>
    </row>
    <row r="33" spans="1:9" ht="15" customHeight="1" outlineLevel="1" x14ac:dyDescent="0.25">
      <c r="A33" s="33" t="s">
        <v>251</v>
      </c>
      <c r="B33" s="33" t="s">
        <v>259</v>
      </c>
      <c r="C33" s="34" t="s">
        <v>250</v>
      </c>
      <c r="D33" s="34" t="s">
        <v>30</v>
      </c>
      <c r="E33" s="35">
        <f>VLOOKUP($D33,[3]publish!$A:$J,$E$5,FALSE)</f>
        <v>44042</v>
      </c>
      <c r="H33" s="22"/>
      <c r="I33" s="4"/>
    </row>
    <row r="34" spans="1:9" ht="15" customHeight="1" outlineLevel="1" x14ac:dyDescent="0.25">
      <c r="A34" s="33" t="s">
        <v>251</v>
      </c>
      <c r="B34" s="33" t="s">
        <v>259</v>
      </c>
      <c r="C34" s="34" t="s">
        <v>250</v>
      </c>
      <c r="D34" s="34" t="s">
        <v>31</v>
      </c>
      <c r="E34" s="35" t="str">
        <f>VLOOKUP($D34,[3]publish!$A:$J,$E$5,FALSE)</f>
        <v/>
      </c>
      <c r="H34" s="22"/>
      <c r="I34" s="4"/>
    </row>
    <row r="35" spans="1:9" ht="15" customHeight="1" outlineLevel="1" x14ac:dyDescent="0.25">
      <c r="A35" s="33" t="s">
        <v>251</v>
      </c>
      <c r="B35" s="33" t="s">
        <v>259</v>
      </c>
      <c r="C35" s="34" t="s">
        <v>250</v>
      </c>
      <c r="D35" s="34" t="s">
        <v>32</v>
      </c>
      <c r="E35" s="35">
        <f>VLOOKUP($D35,[3]publish!$A:$J,$E$5,FALSE)</f>
        <v>45277</v>
      </c>
      <c r="H35" s="22"/>
      <c r="I35" s="4"/>
    </row>
    <row r="36" spans="1:9" ht="15" customHeight="1" outlineLevel="1" x14ac:dyDescent="0.25">
      <c r="A36" s="33" t="s">
        <v>251</v>
      </c>
      <c r="B36" s="33" t="s">
        <v>259</v>
      </c>
      <c r="C36" s="34" t="s">
        <v>250</v>
      </c>
      <c r="D36" s="34" t="s">
        <v>33</v>
      </c>
      <c r="E36" s="35">
        <f>VLOOKUP($D36,[3]publish!$A:$J,$E$5,FALSE)</f>
        <v>83715</v>
      </c>
      <c r="H36" s="22"/>
      <c r="I36" s="4"/>
    </row>
    <row r="37" spans="1:9" ht="15" customHeight="1" outlineLevel="1" x14ac:dyDescent="0.25">
      <c r="A37" s="33" t="s">
        <v>251</v>
      </c>
      <c r="B37" s="33" t="s">
        <v>259</v>
      </c>
      <c r="C37" s="34" t="s">
        <v>250</v>
      </c>
      <c r="D37" s="34" t="s">
        <v>34</v>
      </c>
      <c r="E37" s="35">
        <f>VLOOKUP($D37,[3]publish!$A:$J,$E$5,FALSE)</f>
        <v>33726</v>
      </c>
      <c r="H37" s="22"/>
      <c r="I37" s="4"/>
    </row>
    <row r="38" spans="1:9" ht="15" customHeight="1" outlineLevel="1" x14ac:dyDescent="0.25">
      <c r="A38" s="33" t="s">
        <v>251</v>
      </c>
      <c r="B38" s="33" t="s">
        <v>259</v>
      </c>
      <c r="C38" s="34" t="s">
        <v>250</v>
      </c>
      <c r="D38" s="34" t="s">
        <v>35</v>
      </c>
      <c r="E38" s="35">
        <f>VLOOKUP($D38,[3]publish!$A:$J,$E$5,FALSE)</f>
        <v>216138</v>
      </c>
      <c r="H38" s="22"/>
      <c r="I38" s="4"/>
    </row>
    <row r="39" spans="1:9" ht="15" customHeight="1" outlineLevel="1" x14ac:dyDescent="0.25">
      <c r="A39" s="33" t="s">
        <v>251</v>
      </c>
      <c r="B39" s="33" t="s">
        <v>259</v>
      </c>
      <c r="C39" s="34" t="s">
        <v>250</v>
      </c>
      <c r="D39" s="34" t="s">
        <v>36</v>
      </c>
      <c r="E39" s="35">
        <f>VLOOKUP($D39,[3]publish!$A:$J,$E$5,FALSE)</f>
        <v>56551</v>
      </c>
      <c r="H39" s="22"/>
      <c r="I39" s="4"/>
    </row>
    <row r="40" spans="1:9" ht="15" customHeight="1" outlineLevel="1" x14ac:dyDescent="0.25">
      <c r="A40" s="33" t="s">
        <v>251</v>
      </c>
      <c r="B40" s="33" t="s">
        <v>259</v>
      </c>
      <c r="C40" s="34" t="s">
        <v>250</v>
      </c>
      <c r="D40" s="34" t="s">
        <v>37</v>
      </c>
      <c r="E40" s="35" t="str">
        <f>VLOOKUP($D40,[3]publish!$A:$J,$E$5,FALSE)</f>
        <v/>
      </c>
      <c r="H40" s="22"/>
      <c r="I40" s="4"/>
    </row>
    <row r="41" spans="1:9" ht="15" customHeight="1" outlineLevel="1" x14ac:dyDescent="0.25">
      <c r="A41" s="33" t="s">
        <v>251</v>
      </c>
      <c r="B41" s="33" t="s">
        <v>259</v>
      </c>
      <c r="C41" s="34" t="s">
        <v>250</v>
      </c>
      <c r="D41" s="34" t="s">
        <v>38</v>
      </c>
      <c r="E41" s="35" t="str">
        <f>VLOOKUP($D41,[3]publish!$A:$J,$E$5,FALSE)</f>
        <v/>
      </c>
      <c r="H41" s="22"/>
      <c r="I41" s="4"/>
    </row>
    <row r="42" spans="1:9" ht="15" customHeight="1" outlineLevel="1" x14ac:dyDescent="0.25">
      <c r="A42" s="33" t="s">
        <v>251</v>
      </c>
      <c r="B42" s="33" t="s">
        <v>259</v>
      </c>
      <c r="C42" s="34" t="s">
        <v>250</v>
      </c>
      <c r="D42" s="34" t="s">
        <v>39</v>
      </c>
      <c r="E42" s="35">
        <f>VLOOKUP($D42,[3]publish!$A:$J,$E$5,FALSE)</f>
        <v>131878</v>
      </c>
      <c r="H42" s="22"/>
      <c r="I42" s="4"/>
    </row>
    <row r="43" spans="1:9" ht="15" customHeight="1" outlineLevel="1" x14ac:dyDescent="0.25">
      <c r="A43" s="33" t="s">
        <v>251</v>
      </c>
      <c r="B43" s="33" t="s">
        <v>259</v>
      </c>
      <c r="C43" s="34" t="s">
        <v>250</v>
      </c>
      <c r="D43" s="34" t="s">
        <v>40</v>
      </c>
      <c r="E43" s="35" t="str">
        <f>VLOOKUP($D43,[3]publish!$A:$J,$E$5,FALSE)</f>
        <v/>
      </c>
      <c r="H43" s="22"/>
      <c r="I43" s="4"/>
    </row>
    <row r="44" spans="1:9" ht="15" customHeight="1" outlineLevel="1" x14ac:dyDescent="0.25">
      <c r="A44" s="33" t="s">
        <v>251</v>
      </c>
      <c r="B44" s="33" t="s">
        <v>259</v>
      </c>
      <c r="C44" s="34" t="s">
        <v>250</v>
      </c>
      <c r="D44" s="34" t="s">
        <v>41</v>
      </c>
      <c r="E44" s="35">
        <f>VLOOKUP($D44,[3]publish!$A:$J,$E$5,FALSE)</f>
        <v>128215</v>
      </c>
      <c r="H44" s="22"/>
      <c r="I44" s="4"/>
    </row>
    <row r="45" spans="1:9" ht="15" customHeight="1" outlineLevel="1" x14ac:dyDescent="0.25">
      <c r="A45" s="33" t="s">
        <v>251</v>
      </c>
      <c r="B45" s="33" t="s">
        <v>259</v>
      </c>
      <c r="C45" s="34" t="s">
        <v>250</v>
      </c>
      <c r="D45" s="34" t="s">
        <v>42</v>
      </c>
      <c r="E45" s="35">
        <f>VLOOKUP($D45,[3]publish!$A:$J,$E$5,FALSE)</f>
        <v>38882</v>
      </c>
      <c r="H45" s="22"/>
      <c r="I45" s="4"/>
    </row>
    <row r="46" spans="1:9" ht="15" customHeight="1" outlineLevel="1" x14ac:dyDescent="0.25">
      <c r="A46" s="33" t="s">
        <v>251</v>
      </c>
      <c r="B46" s="33" t="s">
        <v>259</v>
      </c>
      <c r="C46" s="34" t="s">
        <v>250</v>
      </c>
      <c r="D46" s="34" t="s">
        <v>43</v>
      </c>
      <c r="E46" s="35" t="str">
        <f>VLOOKUP($D46,[3]publish!$A:$J,$E$5,FALSE)</f>
        <v/>
      </c>
      <c r="H46" s="22"/>
      <c r="I46" s="4"/>
    </row>
    <row r="47" spans="1:9" ht="15" customHeight="1" outlineLevel="1" x14ac:dyDescent="0.25">
      <c r="A47" s="33" t="s">
        <v>251</v>
      </c>
      <c r="B47" s="33" t="s">
        <v>259</v>
      </c>
      <c r="C47" s="34" t="s">
        <v>250</v>
      </c>
      <c r="D47" s="34" t="s">
        <v>44</v>
      </c>
      <c r="E47" s="35" t="str">
        <f>VLOOKUP($D47,[3]publish!$A:$J,$E$5,FALSE)</f>
        <v/>
      </c>
      <c r="H47" s="22"/>
      <c r="I47" s="4"/>
    </row>
    <row r="48" spans="1:9" ht="15" customHeight="1" outlineLevel="1" x14ac:dyDescent="0.25">
      <c r="A48" s="33" t="s">
        <v>251</v>
      </c>
      <c r="B48" s="33" t="s">
        <v>259</v>
      </c>
      <c r="C48" s="34" t="s">
        <v>250</v>
      </c>
      <c r="D48" s="34" t="s">
        <v>45</v>
      </c>
      <c r="E48" s="35">
        <f>VLOOKUP($D48,[3]publish!$A:$J,$E$5,FALSE)</f>
        <v>28438</v>
      </c>
      <c r="H48" s="22"/>
      <c r="I48" s="4"/>
    </row>
    <row r="49" spans="1:9" ht="15" customHeight="1" outlineLevel="1" x14ac:dyDescent="0.25">
      <c r="A49" s="33" t="s">
        <v>251</v>
      </c>
      <c r="B49" s="33" t="s">
        <v>259</v>
      </c>
      <c r="C49" s="34" t="s">
        <v>250</v>
      </c>
      <c r="D49" s="34" t="s">
        <v>46</v>
      </c>
      <c r="E49" s="35" t="str">
        <f>VLOOKUP($D49,[3]publish!$A:$J,$E$5,FALSE)</f>
        <v/>
      </c>
      <c r="H49" s="22"/>
      <c r="I49" s="4"/>
    </row>
    <row r="50" spans="1:9" ht="15" customHeight="1" outlineLevel="1" x14ac:dyDescent="0.25">
      <c r="A50" s="33" t="s">
        <v>251</v>
      </c>
      <c r="B50" s="33" t="s">
        <v>259</v>
      </c>
      <c r="C50" s="34" t="s">
        <v>250</v>
      </c>
      <c r="D50" s="34" t="s">
        <v>47</v>
      </c>
      <c r="E50" s="35">
        <f>VLOOKUP($D50,[3]publish!$A:$J,$E$5,FALSE)</f>
        <v>68278</v>
      </c>
      <c r="H50" s="22"/>
      <c r="I50" s="4"/>
    </row>
    <row r="51" spans="1:9" ht="15" customHeight="1" outlineLevel="1" x14ac:dyDescent="0.25">
      <c r="A51" s="33" t="s">
        <v>251</v>
      </c>
      <c r="B51" s="33" t="s">
        <v>259</v>
      </c>
      <c r="C51" s="34" t="s">
        <v>250</v>
      </c>
      <c r="D51" s="34" t="s">
        <v>262</v>
      </c>
      <c r="E51" s="35" t="str">
        <f>VLOOKUP($D51,[3]publish!$A:$J,$E$5,FALSE)</f>
        <v/>
      </c>
      <c r="H51" s="22"/>
      <c r="I51" s="4"/>
    </row>
    <row r="52" spans="1:9" ht="15" customHeight="1" outlineLevel="1" x14ac:dyDescent="0.25">
      <c r="A52" s="33" t="s">
        <v>251</v>
      </c>
      <c r="B52" s="33" t="s">
        <v>259</v>
      </c>
      <c r="C52" s="34" t="s">
        <v>250</v>
      </c>
      <c r="D52" s="34" t="s">
        <v>48</v>
      </c>
      <c r="E52" s="35" t="str">
        <f>VLOOKUP($D52,[3]publish!$A:$J,$E$5,FALSE)</f>
        <v/>
      </c>
      <c r="H52" s="22"/>
      <c r="I52" s="4"/>
    </row>
    <row r="53" spans="1:9" ht="15" customHeight="1" outlineLevel="1" x14ac:dyDescent="0.25">
      <c r="A53" s="33" t="s">
        <v>251</v>
      </c>
      <c r="B53" s="33" t="s">
        <v>259</v>
      </c>
      <c r="C53" s="34" t="s">
        <v>250</v>
      </c>
      <c r="D53" s="34" t="s">
        <v>49</v>
      </c>
      <c r="E53" s="35">
        <f>VLOOKUP($D53,[3]publish!$A:$J,$E$5,FALSE)</f>
        <v>92600</v>
      </c>
      <c r="H53" s="22"/>
      <c r="I53" s="4"/>
    </row>
    <row r="54" spans="1:9" ht="15" customHeight="1" outlineLevel="1" x14ac:dyDescent="0.25">
      <c r="A54" s="33" t="s">
        <v>251</v>
      </c>
      <c r="B54" s="33" t="s">
        <v>259</v>
      </c>
      <c r="C54" s="34" t="s">
        <v>250</v>
      </c>
      <c r="D54" s="34" t="s">
        <v>50</v>
      </c>
      <c r="E54" s="35">
        <f>VLOOKUP($D54,[3]publish!$A:$J,$E$5,FALSE)</f>
        <v>94478</v>
      </c>
      <c r="H54" s="22"/>
      <c r="I54" s="4"/>
    </row>
    <row r="55" spans="1:9" ht="15" customHeight="1" outlineLevel="1" x14ac:dyDescent="0.25">
      <c r="A55" s="33" t="s">
        <v>251</v>
      </c>
      <c r="B55" s="33" t="s">
        <v>259</v>
      </c>
      <c r="C55" s="34" t="s">
        <v>250</v>
      </c>
      <c r="D55" s="34" t="s">
        <v>51</v>
      </c>
      <c r="E55" s="35">
        <f>VLOOKUP($D55,[3]publish!$A:$J,$E$5,FALSE)</f>
        <v>46904</v>
      </c>
      <c r="H55" s="22"/>
      <c r="I55" s="4"/>
    </row>
    <row r="56" spans="1:9" ht="15" customHeight="1" outlineLevel="1" x14ac:dyDescent="0.25">
      <c r="A56" s="33" t="s">
        <v>251</v>
      </c>
      <c r="B56" s="33" t="s">
        <v>259</v>
      </c>
      <c r="C56" s="34" t="s">
        <v>250</v>
      </c>
      <c r="D56" s="34" t="s">
        <v>52</v>
      </c>
      <c r="E56" s="35">
        <f>VLOOKUP($D56,[3]publish!$A:$J,$E$5,FALSE)</f>
        <v>71938</v>
      </c>
      <c r="H56" s="22"/>
      <c r="I56" s="4"/>
    </row>
    <row r="57" spans="1:9" ht="15" customHeight="1" outlineLevel="1" x14ac:dyDescent="0.25">
      <c r="A57" s="33" t="s">
        <v>251</v>
      </c>
      <c r="B57" s="33" t="s">
        <v>259</v>
      </c>
      <c r="C57" s="34" t="s">
        <v>250</v>
      </c>
      <c r="D57" s="34" t="s">
        <v>53</v>
      </c>
      <c r="E57" s="35">
        <f>VLOOKUP($D57,[3]publish!$A:$J,$E$5,FALSE)</f>
        <v>80274</v>
      </c>
      <c r="H57" s="22"/>
      <c r="I57" s="4"/>
    </row>
    <row r="58" spans="1:9" ht="15" customHeight="1" outlineLevel="1" x14ac:dyDescent="0.25">
      <c r="A58" s="33" t="s">
        <v>251</v>
      </c>
      <c r="B58" s="33" t="s">
        <v>259</v>
      </c>
      <c r="C58" s="34" t="s">
        <v>250</v>
      </c>
      <c r="D58" s="34" t="s">
        <v>54</v>
      </c>
      <c r="E58" s="35">
        <f>VLOOKUP($D58,[3]publish!$A:$J,$E$5,FALSE)</f>
        <v>84798</v>
      </c>
      <c r="H58" s="22"/>
      <c r="I58" s="4"/>
    </row>
    <row r="59" spans="1:9" ht="15" customHeight="1" outlineLevel="1" x14ac:dyDescent="0.25">
      <c r="A59" s="33" t="s">
        <v>251</v>
      </c>
      <c r="B59" s="33" t="s">
        <v>259</v>
      </c>
      <c r="C59" s="34" t="s">
        <v>250</v>
      </c>
      <c r="D59" s="34" t="s">
        <v>55</v>
      </c>
      <c r="E59" s="35">
        <f>VLOOKUP($D59,[3]publish!$A:$J,$E$5,FALSE)</f>
        <v>106370</v>
      </c>
      <c r="H59" s="22"/>
      <c r="I59" s="4"/>
    </row>
    <row r="60" spans="1:9" ht="15" customHeight="1" outlineLevel="1" x14ac:dyDescent="0.25">
      <c r="A60" s="33" t="s">
        <v>251</v>
      </c>
      <c r="B60" s="33" t="s">
        <v>259</v>
      </c>
      <c r="C60" s="34" t="s">
        <v>250</v>
      </c>
      <c r="D60" s="34" t="s">
        <v>263</v>
      </c>
      <c r="E60" s="35" t="str">
        <f>VLOOKUP($D60,[3]publish!$A:$J,$E$5,FALSE)</f>
        <v/>
      </c>
      <c r="H60" s="22"/>
      <c r="I60" s="4"/>
    </row>
    <row r="61" spans="1:9" ht="15" customHeight="1" outlineLevel="1" x14ac:dyDescent="0.25">
      <c r="A61" s="33" t="s">
        <v>251</v>
      </c>
      <c r="B61" s="33" t="s">
        <v>259</v>
      </c>
      <c r="C61" s="34" t="s">
        <v>250</v>
      </c>
      <c r="D61" s="34" t="s">
        <v>56</v>
      </c>
      <c r="E61" s="35">
        <f>VLOOKUP($D61,[3]publish!$A:$J,$E$5,FALSE)</f>
        <v>40993</v>
      </c>
      <c r="H61" s="22"/>
      <c r="I61" s="4"/>
    </row>
    <row r="62" spans="1:9" ht="15" customHeight="1" outlineLevel="1" x14ac:dyDescent="0.25">
      <c r="A62" s="33" t="s">
        <v>251</v>
      </c>
      <c r="B62" s="33" t="s">
        <v>259</v>
      </c>
      <c r="C62" s="34" t="s">
        <v>250</v>
      </c>
      <c r="D62" s="34" t="s">
        <v>57</v>
      </c>
      <c r="E62" s="35">
        <f>VLOOKUP($D62,[3]publish!$A:$J,$E$5,FALSE)</f>
        <v>276786</v>
      </c>
      <c r="H62" s="22"/>
      <c r="I62" s="4"/>
    </row>
    <row r="63" spans="1:9" ht="15" customHeight="1" outlineLevel="1" x14ac:dyDescent="0.25">
      <c r="A63" s="33" t="s">
        <v>251</v>
      </c>
      <c r="B63" s="33" t="s">
        <v>259</v>
      </c>
      <c r="C63" s="34" t="s">
        <v>250</v>
      </c>
      <c r="D63" s="34" t="s">
        <v>58</v>
      </c>
      <c r="E63" s="35">
        <f>VLOOKUP($D63,[3]publish!$A:$J,$E$5,FALSE)</f>
        <v>76819</v>
      </c>
      <c r="H63" s="22"/>
      <c r="I63" s="4"/>
    </row>
    <row r="64" spans="1:9" ht="15" customHeight="1" outlineLevel="1" x14ac:dyDescent="0.25">
      <c r="A64" s="33" t="s">
        <v>251</v>
      </c>
      <c r="B64" s="33" t="s">
        <v>259</v>
      </c>
      <c r="C64" s="34" t="s">
        <v>250</v>
      </c>
      <c r="D64" s="34" t="s">
        <v>59</v>
      </c>
      <c r="E64" s="35">
        <f>VLOOKUP($D64,[3]publish!$A:$J,$E$5,FALSE)</f>
        <v>120830</v>
      </c>
      <c r="H64" s="22"/>
      <c r="I64" s="4"/>
    </row>
    <row r="65" spans="1:9" ht="15" customHeight="1" outlineLevel="1" x14ac:dyDescent="0.25">
      <c r="A65" s="33" t="s">
        <v>251</v>
      </c>
      <c r="B65" s="33" t="s">
        <v>259</v>
      </c>
      <c r="C65" s="34" t="s">
        <v>250</v>
      </c>
      <c r="D65" s="34" t="s">
        <v>60</v>
      </c>
      <c r="E65" s="35">
        <f>VLOOKUP($D65,[3]publish!$A:$J,$E$5,FALSE)</f>
        <v>104728</v>
      </c>
      <c r="H65" s="22"/>
      <c r="I65" s="4"/>
    </row>
    <row r="66" spans="1:9" ht="15" customHeight="1" outlineLevel="1" x14ac:dyDescent="0.25">
      <c r="A66" s="33" t="s">
        <v>251</v>
      </c>
      <c r="B66" s="33" t="s">
        <v>259</v>
      </c>
      <c r="C66" s="34" t="s">
        <v>250</v>
      </c>
      <c r="D66" s="34" t="s">
        <v>61</v>
      </c>
      <c r="E66" s="35">
        <f>VLOOKUP($D66,[3]publish!$A:$J,$E$5,FALSE)</f>
        <v>70800</v>
      </c>
      <c r="H66" s="22"/>
      <c r="I66" s="4"/>
    </row>
    <row r="67" spans="1:9" ht="15" customHeight="1" outlineLevel="1" x14ac:dyDescent="0.25">
      <c r="A67" s="33" t="s">
        <v>251</v>
      </c>
      <c r="B67" s="33" t="s">
        <v>259</v>
      </c>
      <c r="C67" s="34" t="s">
        <v>250</v>
      </c>
      <c r="D67" s="34" t="s">
        <v>62</v>
      </c>
      <c r="E67" s="35">
        <f>VLOOKUP($D67,[3]publish!$A:$J,$E$5,FALSE)</f>
        <v>129924</v>
      </c>
      <c r="H67" s="22"/>
      <c r="I67" s="4"/>
    </row>
    <row r="68" spans="1:9" ht="15" customHeight="1" outlineLevel="1" x14ac:dyDescent="0.25">
      <c r="A68" s="33" t="s">
        <v>251</v>
      </c>
      <c r="B68" s="33" t="s">
        <v>259</v>
      </c>
      <c r="C68" s="34" t="s">
        <v>250</v>
      </c>
      <c r="D68" s="34" t="s">
        <v>63</v>
      </c>
      <c r="E68" s="35" t="str">
        <f>VLOOKUP($D68,[3]publish!$A:$J,$E$5,FALSE)</f>
        <v/>
      </c>
      <c r="H68" s="22"/>
      <c r="I68" s="4"/>
    </row>
    <row r="69" spans="1:9" ht="15" customHeight="1" outlineLevel="1" x14ac:dyDescent="0.25">
      <c r="A69" s="33" t="s">
        <v>251</v>
      </c>
      <c r="B69" s="33" t="s">
        <v>259</v>
      </c>
      <c r="C69" s="34" t="s">
        <v>250</v>
      </c>
      <c r="D69" s="34" t="s">
        <v>64</v>
      </c>
      <c r="E69" s="35">
        <f>VLOOKUP($D69,[3]publish!$A:$J,$E$5,FALSE)</f>
        <v>41995</v>
      </c>
      <c r="H69" s="22"/>
      <c r="I69" s="4"/>
    </row>
    <row r="70" spans="1:9" ht="15" customHeight="1" outlineLevel="1" x14ac:dyDescent="0.25">
      <c r="A70" s="33" t="s">
        <v>251</v>
      </c>
      <c r="B70" s="33" t="s">
        <v>259</v>
      </c>
      <c r="C70" s="34" t="s">
        <v>250</v>
      </c>
      <c r="D70" s="34" t="s">
        <v>65</v>
      </c>
      <c r="E70" s="35">
        <f>VLOOKUP($D70,[3]publish!$A:$J,$E$5,FALSE)</f>
        <v>251103</v>
      </c>
      <c r="H70" s="22"/>
      <c r="I70" s="4"/>
    </row>
    <row r="71" spans="1:9" ht="15" customHeight="1" outlineLevel="1" x14ac:dyDescent="0.25">
      <c r="A71" s="33" t="s">
        <v>251</v>
      </c>
      <c r="B71" s="33" t="s">
        <v>259</v>
      </c>
      <c r="C71" s="34" t="s">
        <v>250</v>
      </c>
      <c r="D71" s="34" t="s">
        <v>66</v>
      </c>
      <c r="E71" s="35">
        <f>VLOOKUP($D71,[3]publish!$A:$J,$E$5,FALSE)</f>
        <v>170851</v>
      </c>
      <c r="H71" s="22"/>
      <c r="I71" s="4"/>
    </row>
    <row r="72" spans="1:9" ht="15" customHeight="1" outlineLevel="1" x14ac:dyDescent="0.25">
      <c r="A72" s="33" t="s">
        <v>251</v>
      </c>
      <c r="B72" s="33" t="s">
        <v>259</v>
      </c>
      <c r="C72" s="34" t="s">
        <v>250</v>
      </c>
      <c r="D72" s="34" t="s">
        <v>264</v>
      </c>
      <c r="E72" s="35" t="str">
        <f>VLOOKUP($D72,[3]publish!$A:$J,$E$5,FALSE)</f>
        <v/>
      </c>
      <c r="H72" s="22"/>
      <c r="I72" s="4"/>
    </row>
    <row r="73" spans="1:9" ht="15" customHeight="1" outlineLevel="1" x14ac:dyDescent="0.25">
      <c r="A73" s="33" t="s">
        <v>251</v>
      </c>
      <c r="B73" s="33" t="s">
        <v>259</v>
      </c>
      <c r="C73" s="34" t="s">
        <v>250</v>
      </c>
      <c r="D73" s="34" t="s">
        <v>67</v>
      </c>
      <c r="E73" s="35">
        <f>VLOOKUP($D73,[3]publish!$A:$J,$E$5,FALSE)</f>
        <v>249503</v>
      </c>
      <c r="H73" s="22"/>
      <c r="I73" s="4"/>
    </row>
    <row r="74" spans="1:9" ht="15" customHeight="1" outlineLevel="1" x14ac:dyDescent="0.25">
      <c r="A74" s="33" t="s">
        <v>251</v>
      </c>
      <c r="B74" s="33" t="s">
        <v>259</v>
      </c>
      <c r="C74" s="34" t="s">
        <v>250</v>
      </c>
      <c r="D74" s="34" t="s">
        <v>68</v>
      </c>
      <c r="E74" s="35" t="str">
        <f>VLOOKUP($D74,[3]publish!$A:$J,$E$5,FALSE)</f>
        <v/>
      </c>
      <c r="H74" s="22"/>
      <c r="I74" s="4"/>
    </row>
    <row r="75" spans="1:9" ht="15" customHeight="1" outlineLevel="1" x14ac:dyDescent="0.25">
      <c r="A75" s="33" t="s">
        <v>251</v>
      </c>
      <c r="B75" s="33" t="s">
        <v>259</v>
      </c>
      <c r="C75" s="34" t="s">
        <v>250</v>
      </c>
      <c r="D75" s="34" t="s">
        <v>265</v>
      </c>
      <c r="E75" s="35" t="str">
        <f>VLOOKUP($D75,[3]publish!$A:$J,$E$5,FALSE)</f>
        <v/>
      </c>
      <c r="H75" s="22"/>
      <c r="I75" s="4"/>
    </row>
    <row r="76" spans="1:9" ht="15" customHeight="1" outlineLevel="1" x14ac:dyDescent="0.25">
      <c r="A76" s="33" t="s">
        <v>251</v>
      </c>
      <c r="B76" s="33" t="s">
        <v>259</v>
      </c>
      <c r="C76" s="34" t="s">
        <v>250</v>
      </c>
      <c r="D76" s="34" t="s">
        <v>69</v>
      </c>
      <c r="E76" s="35">
        <f>VLOOKUP($D76,[3]publish!$A:$J,$E$5,FALSE)</f>
        <v>230718</v>
      </c>
      <c r="H76" s="22"/>
      <c r="I76" s="4"/>
    </row>
    <row r="77" spans="1:9" ht="15" customHeight="1" outlineLevel="1" x14ac:dyDescent="0.25">
      <c r="A77" s="33" t="s">
        <v>251</v>
      </c>
      <c r="B77" s="33" t="s">
        <v>259</v>
      </c>
      <c r="C77" s="34" t="s">
        <v>250</v>
      </c>
      <c r="D77" s="34" t="s">
        <v>70</v>
      </c>
      <c r="E77" s="35">
        <f>VLOOKUP($D77,[3]publish!$A:$J,$E$5,FALSE)</f>
        <v>146018</v>
      </c>
      <c r="H77" s="22"/>
      <c r="I77" s="4"/>
    </row>
    <row r="78" spans="1:9" ht="15" customHeight="1" outlineLevel="1" x14ac:dyDescent="0.25">
      <c r="A78" s="33" t="s">
        <v>251</v>
      </c>
      <c r="B78" s="33" t="s">
        <v>259</v>
      </c>
      <c r="C78" s="34" t="s">
        <v>250</v>
      </c>
      <c r="D78" s="34" t="s">
        <v>71</v>
      </c>
      <c r="E78" s="35">
        <f>VLOOKUP($D78,[3]publish!$A:$J,$E$5,FALSE)</f>
        <v>108330</v>
      </c>
      <c r="H78" s="22"/>
      <c r="I78" s="4"/>
    </row>
    <row r="79" spans="1:9" ht="15" customHeight="1" outlineLevel="1" x14ac:dyDescent="0.25">
      <c r="A79" s="33" t="s">
        <v>251</v>
      </c>
      <c r="B79" s="33" t="s">
        <v>259</v>
      </c>
      <c r="C79" s="34" t="s">
        <v>250</v>
      </c>
      <c r="D79" s="34" t="s">
        <v>72</v>
      </c>
      <c r="E79" s="35">
        <f>VLOOKUP($D79,[3]publish!$A:$J,$E$5,FALSE)</f>
        <v>93638</v>
      </c>
      <c r="H79" s="22"/>
      <c r="I79" s="4"/>
    </row>
    <row r="80" spans="1:9" ht="15" customHeight="1" outlineLevel="1" x14ac:dyDescent="0.25">
      <c r="A80" s="33" t="s">
        <v>251</v>
      </c>
      <c r="B80" s="33" t="s">
        <v>259</v>
      </c>
      <c r="C80" s="34" t="s">
        <v>250</v>
      </c>
      <c r="D80" s="34" t="s">
        <v>73</v>
      </c>
      <c r="E80" s="35">
        <f>VLOOKUP($D80,[3]publish!$A:$J,$E$5,FALSE)</f>
        <v>266093</v>
      </c>
      <c r="H80" s="22"/>
      <c r="I80" s="4"/>
    </row>
    <row r="81" spans="1:9" ht="15" customHeight="1" outlineLevel="1" x14ac:dyDescent="0.25">
      <c r="A81" s="33" t="s">
        <v>251</v>
      </c>
      <c r="B81" s="33" t="s">
        <v>259</v>
      </c>
      <c r="C81" s="34" t="s">
        <v>250</v>
      </c>
      <c r="D81" s="34" t="s">
        <v>74</v>
      </c>
      <c r="E81" s="35">
        <f>VLOOKUP($D81,[3]publish!$A:$J,$E$5,FALSE)</f>
        <v>213207</v>
      </c>
      <c r="H81" s="22"/>
      <c r="I81" s="4"/>
    </row>
    <row r="82" spans="1:9" ht="15" customHeight="1" outlineLevel="1" x14ac:dyDescent="0.25">
      <c r="A82" s="33" t="s">
        <v>251</v>
      </c>
      <c r="B82" s="33" t="s">
        <v>259</v>
      </c>
      <c r="C82" s="34" t="s">
        <v>250</v>
      </c>
      <c r="D82" s="34" t="s">
        <v>75</v>
      </c>
      <c r="E82" s="35">
        <f>VLOOKUP($D82,[3]publish!$A:$J,$E$5,FALSE)</f>
        <v>220947</v>
      </c>
      <c r="H82" s="22"/>
      <c r="I82" s="4"/>
    </row>
    <row r="83" spans="1:9" ht="15" customHeight="1" outlineLevel="1" x14ac:dyDescent="0.25">
      <c r="A83" s="33" t="s">
        <v>251</v>
      </c>
      <c r="B83" s="33" t="s">
        <v>259</v>
      </c>
      <c r="C83" s="34" t="s">
        <v>250</v>
      </c>
      <c r="D83" s="34" t="s">
        <v>76</v>
      </c>
      <c r="E83" s="35">
        <f>VLOOKUP($D83,[3]publish!$A:$J,$E$5,FALSE)</f>
        <v>45701</v>
      </c>
      <c r="H83" s="22"/>
      <c r="I83" s="4"/>
    </row>
    <row r="84" spans="1:9" ht="15" customHeight="1" outlineLevel="1" x14ac:dyDescent="0.25">
      <c r="A84" s="33" t="s">
        <v>251</v>
      </c>
      <c r="B84" s="33" t="s">
        <v>259</v>
      </c>
      <c r="C84" s="34" t="s">
        <v>250</v>
      </c>
      <c r="D84" s="34" t="s">
        <v>266</v>
      </c>
      <c r="E84" s="35" t="str">
        <f>VLOOKUP($D84,[3]publish!$A:$J,$E$5,FALSE)</f>
        <v/>
      </c>
      <c r="H84" s="22"/>
      <c r="I84" s="4"/>
    </row>
    <row r="85" spans="1:9" ht="15" customHeight="1" outlineLevel="1" x14ac:dyDescent="0.25">
      <c r="A85" s="33" t="s">
        <v>251</v>
      </c>
      <c r="B85" s="33" t="s">
        <v>259</v>
      </c>
      <c r="C85" s="34" t="s">
        <v>250</v>
      </c>
      <c r="D85" s="34" t="s">
        <v>77</v>
      </c>
      <c r="E85" s="35">
        <f>VLOOKUP($D85,[3]publish!$A:$J,$E$5,FALSE)</f>
        <v>406905</v>
      </c>
      <c r="H85" s="22"/>
      <c r="I85" s="4"/>
    </row>
    <row r="86" spans="1:9" ht="15" customHeight="1" outlineLevel="1" x14ac:dyDescent="0.25">
      <c r="A86" s="33" t="s">
        <v>251</v>
      </c>
      <c r="B86" s="33" t="s">
        <v>259</v>
      </c>
      <c r="C86" s="34" t="s">
        <v>250</v>
      </c>
      <c r="D86" s="34" t="s">
        <v>78</v>
      </c>
      <c r="E86" s="35">
        <f>VLOOKUP($D86,[3]publish!$A:$J,$E$5,FALSE)</f>
        <v>140117</v>
      </c>
      <c r="H86" s="22"/>
      <c r="I86" s="4"/>
    </row>
    <row r="87" spans="1:9" ht="15" customHeight="1" outlineLevel="1" x14ac:dyDescent="0.25">
      <c r="A87" s="33" t="s">
        <v>251</v>
      </c>
      <c r="B87" s="33" t="s">
        <v>259</v>
      </c>
      <c r="C87" s="34" t="s">
        <v>250</v>
      </c>
      <c r="D87" s="34" t="s">
        <v>79</v>
      </c>
      <c r="E87" s="35">
        <f>VLOOKUP($D87,[3]publish!$A:$J,$E$5,FALSE)</f>
        <v>187498</v>
      </c>
      <c r="H87" s="22"/>
      <c r="I87" s="4"/>
    </row>
    <row r="88" spans="1:9" ht="15" customHeight="1" outlineLevel="1" x14ac:dyDescent="0.25">
      <c r="A88" s="33" t="s">
        <v>251</v>
      </c>
      <c r="B88" s="33" t="s">
        <v>259</v>
      </c>
      <c r="C88" s="34" t="s">
        <v>250</v>
      </c>
      <c r="D88" s="34" t="s">
        <v>80</v>
      </c>
      <c r="E88" s="35">
        <f>VLOOKUP($D88,[3]publish!$A:$J,$E$5,FALSE)</f>
        <v>462770</v>
      </c>
      <c r="H88" s="22"/>
      <c r="I88" s="4"/>
    </row>
    <row r="89" spans="1:9" ht="15" customHeight="1" outlineLevel="1" x14ac:dyDescent="0.25">
      <c r="A89" s="33" t="s">
        <v>251</v>
      </c>
      <c r="B89" s="33" t="s">
        <v>259</v>
      </c>
      <c r="C89" s="34" t="s">
        <v>250</v>
      </c>
      <c r="D89" s="34" t="s">
        <v>81</v>
      </c>
      <c r="E89" s="35">
        <f>VLOOKUP($D89,[3]publish!$A:$J,$E$5,FALSE)</f>
        <v>1548654</v>
      </c>
      <c r="H89" s="22"/>
      <c r="I89" s="4"/>
    </row>
    <row r="90" spans="1:9" ht="15" customHeight="1" outlineLevel="1" x14ac:dyDescent="0.25">
      <c r="A90" s="33" t="s">
        <v>251</v>
      </c>
      <c r="B90" s="33" t="s">
        <v>259</v>
      </c>
      <c r="C90" s="34" t="s">
        <v>250</v>
      </c>
      <c r="D90" s="34" t="s">
        <v>82</v>
      </c>
      <c r="E90" s="35">
        <f>VLOOKUP($D90,[3]publish!$A:$J,$E$5,FALSE)</f>
        <v>108701</v>
      </c>
      <c r="H90" s="22"/>
      <c r="I90" s="4"/>
    </row>
    <row r="91" spans="1:9" ht="15" customHeight="1" outlineLevel="1" x14ac:dyDescent="0.25">
      <c r="A91" s="33" t="s">
        <v>251</v>
      </c>
      <c r="B91" s="33" t="s">
        <v>259</v>
      </c>
      <c r="C91" s="34" t="s">
        <v>250</v>
      </c>
      <c r="D91" s="34" t="s">
        <v>83</v>
      </c>
      <c r="E91" s="35" t="str">
        <f>VLOOKUP($D91,[3]publish!$A:$J,$E$5,FALSE)</f>
        <v/>
      </c>
      <c r="H91" s="22"/>
      <c r="I91" s="4"/>
    </row>
    <row r="92" spans="1:9" ht="15" customHeight="1" outlineLevel="1" x14ac:dyDescent="0.25">
      <c r="A92" s="33" t="s">
        <v>251</v>
      </c>
      <c r="B92" s="33" t="s">
        <v>259</v>
      </c>
      <c r="C92" s="34" t="s">
        <v>250</v>
      </c>
      <c r="D92" s="34" t="s">
        <v>267</v>
      </c>
      <c r="E92" s="35" t="str">
        <f>VLOOKUP($D92,[3]publish!$A:$J,$E$5,FALSE)</f>
        <v/>
      </c>
      <c r="H92" s="22"/>
      <c r="I92" s="4"/>
    </row>
    <row r="93" spans="1:9" ht="15" customHeight="1" outlineLevel="1" x14ac:dyDescent="0.25">
      <c r="A93" s="33" t="s">
        <v>251</v>
      </c>
      <c r="B93" s="33" t="s">
        <v>259</v>
      </c>
      <c r="C93" s="34" t="s">
        <v>250</v>
      </c>
      <c r="D93" s="34" t="s">
        <v>84</v>
      </c>
      <c r="E93" s="35">
        <f>VLOOKUP($D93,[3]publish!$A:$J,$E$5,FALSE)</f>
        <v>84020</v>
      </c>
      <c r="H93" s="22"/>
      <c r="I93" s="4"/>
    </row>
    <row r="94" spans="1:9" ht="15" customHeight="1" outlineLevel="1" x14ac:dyDescent="0.25">
      <c r="A94" s="33" t="s">
        <v>251</v>
      </c>
      <c r="B94" s="33" t="s">
        <v>259</v>
      </c>
      <c r="C94" s="34" t="s">
        <v>250</v>
      </c>
      <c r="D94" s="34" t="s">
        <v>85</v>
      </c>
      <c r="E94" s="35">
        <f>VLOOKUP($D94,[3]publish!$A:$J,$E$5,FALSE)</f>
        <v>128900</v>
      </c>
      <c r="H94" s="22"/>
      <c r="I94" s="4"/>
    </row>
    <row r="95" spans="1:9" ht="15" customHeight="1" outlineLevel="1" x14ac:dyDescent="0.25">
      <c r="A95" s="33" t="s">
        <v>251</v>
      </c>
      <c r="B95" s="33" t="s">
        <v>259</v>
      </c>
      <c r="C95" s="34" t="s">
        <v>250</v>
      </c>
      <c r="D95" s="34" t="s">
        <v>86</v>
      </c>
      <c r="E95" s="35">
        <f>VLOOKUP($D95,[3]publish!$A:$J,$E$5,FALSE)</f>
        <v>165125</v>
      </c>
      <c r="H95" s="22"/>
      <c r="I95" s="4"/>
    </row>
    <row r="96" spans="1:9" ht="15" customHeight="1" outlineLevel="1" x14ac:dyDescent="0.25">
      <c r="A96" s="33" t="s">
        <v>251</v>
      </c>
      <c r="B96" s="33" t="s">
        <v>259</v>
      </c>
      <c r="C96" s="34" t="s">
        <v>250</v>
      </c>
      <c r="D96" s="34" t="s">
        <v>87</v>
      </c>
      <c r="E96" s="35" t="str">
        <f>VLOOKUP($D96,[3]publish!$A:$J,$E$5,FALSE)</f>
        <v/>
      </c>
      <c r="H96" s="22"/>
      <c r="I96" s="4"/>
    </row>
    <row r="97" spans="1:9" ht="15" customHeight="1" outlineLevel="1" x14ac:dyDescent="0.25">
      <c r="A97" s="33" t="s">
        <v>251</v>
      </c>
      <c r="B97" s="33" t="s">
        <v>259</v>
      </c>
      <c r="C97" s="34" t="s">
        <v>250</v>
      </c>
      <c r="D97" s="34" t="s">
        <v>88</v>
      </c>
      <c r="E97" s="35">
        <f>VLOOKUP($D97,[3]publish!$A:$J,$E$5,FALSE)</f>
        <v>47229</v>
      </c>
      <c r="H97" s="22"/>
      <c r="I97" s="4"/>
    </row>
    <row r="98" spans="1:9" ht="15" customHeight="1" outlineLevel="1" x14ac:dyDescent="0.25">
      <c r="A98" s="33" t="s">
        <v>251</v>
      </c>
      <c r="B98" s="33" t="s">
        <v>259</v>
      </c>
      <c r="C98" s="34" t="s">
        <v>250</v>
      </c>
      <c r="D98" s="34" t="s">
        <v>89</v>
      </c>
      <c r="E98" s="35">
        <f>VLOOKUP($D98,[3]publish!$A:$J,$E$5,FALSE)</f>
        <v>158449</v>
      </c>
      <c r="H98" s="22"/>
      <c r="I98" s="4"/>
    </row>
    <row r="99" spans="1:9" ht="15" customHeight="1" outlineLevel="1" x14ac:dyDescent="0.25">
      <c r="A99" s="33" t="s">
        <v>251</v>
      </c>
      <c r="B99" s="33" t="s">
        <v>259</v>
      </c>
      <c r="C99" s="34" t="s">
        <v>250</v>
      </c>
      <c r="D99" s="34" t="s">
        <v>90</v>
      </c>
      <c r="E99" s="35">
        <f>VLOOKUP($D99,[3]publish!$A:$J,$E$5,FALSE)</f>
        <v>88930</v>
      </c>
      <c r="H99" s="22"/>
      <c r="I99" s="4"/>
    </row>
    <row r="100" spans="1:9" ht="15" customHeight="1" outlineLevel="1" x14ac:dyDescent="0.25">
      <c r="A100" s="33" t="s">
        <v>251</v>
      </c>
      <c r="B100" s="33" t="s">
        <v>259</v>
      </c>
      <c r="C100" s="34" t="s">
        <v>250</v>
      </c>
      <c r="D100" s="34" t="s">
        <v>91</v>
      </c>
      <c r="E100" s="35">
        <f>VLOOKUP($D100,[3]publish!$A:$J,$E$5,FALSE)</f>
        <v>242812</v>
      </c>
      <c r="H100" s="22"/>
      <c r="I100" s="4"/>
    </row>
    <row r="101" spans="1:9" ht="15" customHeight="1" outlineLevel="1" x14ac:dyDescent="0.25">
      <c r="A101" s="33" t="s">
        <v>251</v>
      </c>
      <c r="B101" s="33" t="s">
        <v>259</v>
      </c>
      <c r="C101" s="34" t="s">
        <v>250</v>
      </c>
      <c r="D101" s="34" t="s">
        <v>92</v>
      </c>
      <c r="E101" s="35" t="str">
        <f>VLOOKUP($D101,[3]publish!$A:$J,$E$5,FALSE)</f>
        <v/>
      </c>
      <c r="H101" s="22"/>
      <c r="I101" s="4"/>
    </row>
    <row r="102" spans="1:9" ht="15" customHeight="1" outlineLevel="1" x14ac:dyDescent="0.25">
      <c r="A102" s="33" t="s">
        <v>251</v>
      </c>
      <c r="B102" s="33" t="s">
        <v>259</v>
      </c>
      <c r="C102" s="34" t="s">
        <v>250</v>
      </c>
      <c r="D102" s="34" t="s">
        <v>93</v>
      </c>
      <c r="E102" s="35">
        <f>VLOOKUP($D102,[3]publish!$A:$J,$E$5,FALSE)</f>
        <v>141530</v>
      </c>
      <c r="H102" s="22"/>
      <c r="I102" s="4"/>
    </row>
    <row r="103" spans="1:9" ht="15" customHeight="1" outlineLevel="1" x14ac:dyDescent="0.25">
      <c r="A103" s="33" t="s">
        <v>251</v>
      </c>
      <c r="B103" s="33" t="s">
        <v>259</v>
      </c>
      <c r="C103" s="34" t="s">
        <v>250</v>
      </c>
      <c r="D103" s="34" t="s">
        <v>94</v>
      </c>
      <c r="E103" s="35">
        <f>VLOOKUP($D103,[3]publish!$A:$J,$E$5,FALSE)</f>
        <v>60652</v>
      </c>
      <c r="H103" s="22"/>
      <c r="I103" s="4"/>
    </row>
    <row r="104" spans="1:9" ht="15" customHeight="1" outlineLevel="1" x14ac:dyDescent="0.25">
      <c r="A104" s="33" t="s">
        <v>251</v>
      </c>
      <c r="B104" s="33" t="s">
        <v>259</v>
      </c>
      <c r="C104" s="34" t="s">
        <v>250</v>
      </c>
      <c r="D104" s="34" t="s">
        <v>268</v>
      </c>
      <c r="E104" s="35" t="str">
        <f>VLOOKUP($D104,[3]publish!$A:$J,$E$5,FALSE)</f>
        <v/>
      </c>
      <c r="H104" s="22"/>
      <c r="I104" s="4"/>
    </row>
    <row r="105" spans="1:9" ht="15" customHeight="1" outlineLevel="1" x14ac:dyDescent="0.25">
      <c r="A105" s="33" t="s">
        <v>251</v>
      </c>
      <c r="B105" s="33" t="s">
        <v>259</v>
      </c>
      <c r="C105" s="34" t="s">
        <v>250</v>
      </c>
      <c r="D105" s="34" t="s">
        <v>95</v>
      </c>
      <c r="E105" s="35">
        <f>VLOOKUP($D105,[3]publish!$A:$J,$E$5,FALSE)</f>
        <v>67948</v>
      </c>
      <c r="H105" s="22"/>
      <c r="I105" s="4"/>
    </row>
    <row r="106" spans="1:9" ht="15" customHeight="1" outlineLevel="1" x14ac:dyDescent="0.25">
      <c r="A106" s="33" t="s">
        <v>251</v>
      </c>
      <c r="B106" s="33" t="s">
        <v>259</v>
      </c>
      <c r="C106" s="34" t="s">
        <v>250</v>
      </c>
      <c r="D106" s="34" t="s">
        <v>96</v>
      </c>
      <c r="E106" s="35">
        <f>VLOOKUP($D106,[3]publish!$A:$J,$E$5,FALSE)</f>
        <v>215089</v>
      </c>
      <c r="H106" s="22"/>
      <c r="I106" s="4"/>
    </row>
    <row r="107" spans="1:9" ht="15" customHeight="1" outlineLevel="1" x14ac:dyDescent="0.25">
      <c r="A107" s="33" t="s">
        <v>251</v>
      </c>
      <c r="B107" s="33" t="s">
        <v>259</v>
      </c>
      <c r="C107" s="34" t="s">
        <v>250</v>
      </c>
      <c r="D107" s="34" t="s">
        <v>97</v>
      </c>
      <c r="E107" s="35">
        <f>VLOOKUP($D107,[3]publish!$A:$J,$E$5,FALSE)</f>
        <v>112745</v>
      </c>
      <c r="H107" s="22"/>
      <c r="I107" s="4"/>
    </row>
    <row r="108" spans="1:9" ht="15" customHeight="1" outlineLevel="1" x14ac:dyDescent="0.25">
      <c r="A108" s="33" t="s">
        <v>251</v>
      </c>
      <c r="B108" s="33" t="s">
        <v>259</v>
      </c>
      <c r="C108" s="34" t="s">
        <v>250</v>
      </c>
      <c r="D108" s="34" t="s">
        <v>98</v>
      </c>
      <c r="E108" s="35">
        <f>VLOOKUP($D108,[3]publish!$A:$J,$E$5,FALSE)</f>
        <v>122603</v>
      </c>
      <c r="H108" s="22"/>
      <c r="I108" s="4"/>
    </row>
    <row r="109" spans="1:9" ht="15" customHeight="1" outlineLevel="1" x14ac:dyDescent="0.25">
      <c r="A109" s="33" t="s">
        <v>251</v>
      </c>
      <c r="B109" s="33" t="s">
        <v>259</v>
      </c>
      <c r="C109" s="34" t="s">
        <v>250</v>
      </c>
      <c r="D109" s="34" t="s">
        <v>269</v>
      </c>
      <c r="E109" s="35" t="str">
        <f>VLOOKUP($D109,[3]publish!$A:$J,$E$5,FALSE)</f>
        <v/>
      </c>
      <c r="H109" s="22"/>
      <c r="I109" s="4"/>
    </row>
    <row r="110" spans="1:9" ht="15" customHeight="1" outlineLevel="1" x14ac:dyDescent="0.25">
      <c r="A110" s="33" t="s">
        <v>251</v>
      </c>
      <c r="B110" s="33" t="s">
        <v>259</v>
      </c>
      <c r="C110" s="34" t="s">
        <v>250</v>
      </c>
      <c r="D110" s="34" t="s">
        <v>99</v>
      </c>
      <c r="E110" s="35">
        <f>VLOOKUP($D110,[3]publish!$A:$J,$E$5,FALSE)</f>
        <v>150553</v>
      </c>
      <c r="H110" s="22"/>
      <c r="I110" s="4"/>
    </row>
    <row r="111" spans="1:9" ht="15" customHeight="1" outlineLevel="1" x14ac:dyDescent="0.25">
      <c r="A111" s="33" t="s">
        <v>251</v>
      </c>
      <c r="B111" s="33" t="s">
        <v>259</v>
      </c>
      <c r="C111" s="34" t="s">
        <v>250</v>
      </c>
      <c r="D111" s="34" t="s">
        <v>100</v>
      </c>
      <c r="E111" s="35">
        <f>VLOOKUP($D111,[3]publish!$A:$J,$E$5,FALSE)</f>
        <v>40798</v>
      </c>
      <c r="H111" s="22"/>
      <c r="I111" s="4"/>
    </row>
    <row r="112" spans="1:9" ht="15" customHeight="1" outlineLevel="1" x14ac:dyDescent="0.25">
      <c r="A112" s="33" t="s">
        <v>251</v>
      </c>
      <c r="B112" s="33" t="s">
        <v>259</v>
      </c>
      <c r="C112" s="34" t="s">
        <v>250</v>
      </c>
      <c r="D112" s="34" t="s">
        <v>101</v>
      </c>
      <c r="E112" s="35">
        <f>VLOOKUP($D112,[3]publish!$A:$J,$E$5,FALSE)</f>
        <v>70511</v>
      </c>
      <c r="H112" s="22"/>
      <c r="I112" s="4"/>
    </row>
    <row r="113" spans="1:9" ht="15" customHeight="1" outlineLevel="1" x14ac:dyDescent="0.25">
      <c r="A113" s="33" t="s">
        <v>251</v>
      </c>
      <c r="B113" s="33" t="s">
        <v>259</v>
      </c>
      <c r="C113" s="34" t="s">
        <v>250</v>
      </c>
      <c r="D113" s="34" t="s">
        <v>102</v>
      </c>
      <c r="E113" s="35">
        <f>VLOOKUP($D113,[3]publish!$A:$J,$E$5,FALSE)</f>
        <v>44850</v>
      </c>
      <c r="H113" s="22"/>
      <c r="I113" s="4"/>
    </row>
    <row r="114" spans="1:9" ht="15" customHeight="1" outlineLevel="1" x14ac:dyDescent="0.25">
      <c r="A114" s="33" t="s">
        <v>251</v>
      </c>
      <c r="B114" s="33" t="s">
        <v>259</v>
      </c>
      <c r="C114" s="34" t="s">
        <v>250</v>
      </c>
      <c r="D114" s="34" t="s">
        <v>103</v>
      </c>
      <c r="E114" s="35" t="str">
        <f>VLOOKUP($D114,[3]publish!$A:$J,$E$5,FALSE)</f>
        <v/>
      </c>
      <c r="H114" s="22"/>
      <c r="I114" s="4"/>
    </row>
    <row r="115" spans="1:9" ht="15" customHeight="1" outlineLevel="1" x14ac:dyDescent="0.25">
      <c r="A115" s="33" t="s">
        <v>251</v>
      </c>
      <c r="B115" s="33" t="s">
        <v>259</v>
      </c>
      <c r="C115" s="34" t="s">
        <v>250</v>
      </c>
      <c r="D115" s="34" t="s">
        <v>104</v>
      </c>
      <c r="E115" s="35" t="str">
        <f>VLOOKUP($D115,[3]publish!$A:$J,$E$5,FALSE)</f>
        <v/>
      </c>
      <c r="H115" s="22"/>
      <c r="I115" s="4"/>
    </row>
    <row r="116" spans="1:9" ht="15" customHeight="1" outlineLevel="1" x14ac:dyDescent="0.25">
      <c r="A116" s="33" t="s">
        <v>251</v>
      </c>
      <c r="B116" s="33" t="s">
        <v>259</v>
      </c>
      <c r="C116" s="34" t="s">
        <v>250</v>
      </c>
      <c r="D116" s="34" t="s">
        <v>105</v>
      </c>
      <c r="E116" s="35">
        <f>VLOOKUP($D116,[3]publish!$A:$J,$E$5,FALSE)</f>
        <v>91454</v>
      </c>
      <c r="H116" s="22"/>
      <c r="I116" s="4"/>
    </row>
    <row r="117" spans="1:9" ht="15" customHeight="1" outlineLevel="1" x14ac:dyDescent="0.25">
      <c r="A117" s="33" t="s">
        <v>251</v>
      </c>
      <c r="B117" s="33" t="s">
        <v>259</v>
      </c>
      <c r="C117" s="34" t="s">
        <v>250</v>
      </c>
      <c r="D117" s="34" t="s">
        <v>106</v>
      </c>
      <c r="E117" s="35">
        <f>VLOOKUP($D117,[3]publish!$A:$J,$E$5,FALSE)</f>
        <v>84666</v>
      </c>
      <c r="H117" s="22"/>
      <c r="I117" s="4"/>
    </row>
    <row r="118" spans="1:9" ht="15" customHeight="1" outlineLevel="1" x14ac:dyDescent="0.25">
      <c r="A118" s="33" t="s">
        <v>251</v>
      </c>
      <c r="B118" s="33" t="s">
        <v>259</v>
      </c>
      <c r="C118" s="34" t="s">
        <v>250</v>
      </c>
      <c r="D118" s="34" t="s">
        <v>107</v>
      </c>
      <c r="E118" s="35" t="str">
        <f>VLOOKUP($D118,[3]publish!$A:$J,$E$5,FALSE)</f>
        <v/>
      </c>
      <c r="H118" s="22"/>
      <c r="I118" s="4"/>
    </row>
    <row r="119" spans="1:9" ht="15" customHeight="1" outlineLevel="1" x14ac:dyDescent="0.25">
      <c r="A119" s="33" t="s">
        <v>251</v>
      </c>
      <c r="B119" s="33" t="s">
        <v>259</v>
      </c>
      <c r="C119" s="34" t="s">
        <v>250</v>
      </c>
      <c r="D119" s="34" t="s">
        <v>108</v>
      </c>
      <c r="E119" s="35">
        <f>VLOOKUP($D119,[3]publish!$A:$J,$E$5,FALSE)</f>
        <v>110476</v>
      </c>
      <c r="H119" s="22"/>
      <c r="I119" s="4"/>
    </row>
    <row r="120" spans="1:9" ht="15" customHeight="1" outlineLevel="1" x14ac:dyDescent="0.25">
      <c r="A120" s="33" t="s">
        <v>251</v>
      </c>
      <c r="B120" s="33" t="s">
        <v>259</v>
      </c>
      <c r="C120" s="34" t="s">
        <v>250</v>
      </c>
      <c r="D120" s="34" t="s">
        <v>109</v>
      </c>
      <c r="E120" s="35">
        <f>VLOOKUP($D120,[3]publish!$A:$J,$E$5,FALSE)</f>
        <v>400778</v>
      </c>
      <c r="H120" s="22"/>
      <c r="I120" s="4"/>
    </row>
    <row r="121" spans="1:9" ht="15" customHeight="1" outlineLevel="1" x14ac:dyDescent="0.25">
      <c r="A121" s="33" t="s">
        <v>251</v>
      </c>
      <c r="B121" s="33" t="s">
        <v>259</v>
      </c>
      <c r="C121" s="34" t="s">
        <v>250</v>
      </c>
      <c r="D121" s="34" t="s">
        <v>110</v>
      </c>
      <c r="E121" s="35">
        <f>VLOOKUP($D121,[3]publish!$A:$J,$E$5,FALSE)</f>
        <v>322713</v>
      </c>
      <c r="H121" s="22"/>
      <c r="I121" s="4"/>
    </row>
    <row r="122" spans="1:9" ht="15" customHeight="1" outlineLevel="1" x14ac:dyDescent="0.25">
      <c r="A122" s="33" t="s">
        <v>251</v>
      </c>
      <c r="B122" s="33" t="s">
        <v>259</v>
      </c>
      <c r="C122" s="34" t="s">
        <v>250</v>
      </c>
      <c r="D122" s="34" t="s">
        <v>111</v>
      </c>
      <c r="E122" s="35">
        <f>VLOOKUP($D122,[3]publish!$A:$J,$E$5,FALSE)</f>
        <v>125740</v>
      </c>
      <c r="H122" s="22"/>
      <c r="I122" s="4"/>
    </row>
    <row r="123" spans="1:9" ht="15" customHeight="1" outlineLevel="1" x14ac:dyDescent="0.25">
      <c r="A123" s="33" t="s">
        <v>251</v>
      </c>
      <c r="B123" s="33" t="s">
        <v>259</v>
      </c>
      <c r="C123" s="34" t="s">
        <v>250</v>
      </c>
      <c r="D123" s="34" t="s">
        <v>270</v>
      </c>
      <c r="E123" s="35" t="str">
        <f>VLOOKUP($D123,[3]publish!$A:$J,$E$5,FALSE)</f>
        <v/>
      </c>
      <c r="H123" s="22"/>
      <c r="I123" s="4"/>
    </row>
    <row r="124" spans="1:9" ht="15" customHeight="1" outlineLevel="1" x14ac:dyDescent="0.25">
      <c r="A124" s="33" t="s">
        <v>251</v>
      </c>
      <c r="B124" s="33" t="s">
        <v>259</v>
      </c>
      <c r="C124" s="34" t="s">
        <v>250</v>
      </c>
      <c r="D124" s="34" t="s">
        <v>112</v>
      </c>
      <c r="E124" s="35">
        <f>VLOOKUP($D124,[3]publish!$A:$J,$E$5,FALSE)</f>
        <v>116718</v>
      </c>
      <c r="H124" s="22"/>
      <c r="I124" s="4"/>
    </row>
    <row r="125" spans="1:9" ht="15" customHeight="1" outlineLevel="1" x14ac:dyDescent="0.25">
      <c r="A125" s="33" t="s">
        <v>251</v>
      </c>
      <c r="B125" s="33" t="s">
        <v>259</v>
      </c>
      <c r="C125" s="34" t="s">
        <v>250</v>
      </c>
      <c r="D125" s="34" t="s">
        <v>113</v>
      </c>
      <c r="E125" s="35">
        <f>VLOOKUP($D125,[3]publish!$A:$J,$E$5,FALSE)</f>
        <v>72018</v>
      </c>
      <c r="H125" s="22"/>
      <c r="I125" s="4"/>
    </row>
    <row r="126" spans="1:9" ht="15" customHeight="1" outlineLevel="1" x14ac:dyDescent="0.25">
      <c r="A126" s="33" t="s">
        <v>251</v>
      </c>
      <c r="B126" s="33" t="s">
        <v>259</v>
      </c>
      <c r="C126" s="34" t="s">
        <v>250</v>
      </c>
      <c r="D126" s="34" t="s">
        <v>114</v>
      </c>
      <c r="E126" s="35">
        <f>VLOOKUP($D126,[3]publish!$A:$J,$E$5,FALSE)</f>
        <v>41036</v>
      </c>
      <c r="H126" s="22"/>
      <c r="I126" s="4"/>
    </row>
    <row r="127" spans="1:9" ht="15" customHeight="1" outlineLevel="1" x14ac:dyDescent="0.25">
      <c r="A127" s="33" t="s">
        <v>251</v>
      </c>
      <c r="B127" s="33" t="s">
        <v>259</v>
      </c>
      <c r="C127" s="34" t="s">
        <v>250</v>
      </c>
      <c r="D127" s="34" t="s">
        <v>115</v>
      </c>
      <c r="E127" s="35">
        <f>VLOOKUP($D127,[3]publish!$A:$J,$E$5,FALSE)</f>
        <v>82805</v>
      </c>
      <c r="H127" s="22"/>
      <c r="I127" s="4"/>
    </row>
    <row r="128" spans="1:9" ht="15" customHeight="1" outlineLevel="1" x14ac:dyDescent="0.25">
      <c r="A128" s="33" t="s">
        <v>251</v>
      </c>
      <c r="B128" s="33" t="s">
        <v>259</v>
      </c>
      <c r="C128" s="34" t="s">
        <v>250</v>
      </c>
      <c r="D128" s="34" t="s">
        <v>271</v>
      </c>
      <c r="E128" s="35" t="str">
        <f>VLOOKUP($D128,[3]publish!$A:$J,$E$5,FALSE)</f>
        <v/>
      </c>
      <c r="H128" s="22"/>
      <c r="I128" s="4"/>
    </row>
    <row r="129" spans="1:9" ht="15" customHeight="1" outlineLevel="1" x14ac:dyDescent="0.25">
      <c r="A129" s="33" t="s">
        <v>251</v>
      </c>
      <c r="B129" s="33" t="s">
        <v>259</v>
      </c>
      <c r="C129" s="34" t="s">
        <v>250</v>
      </c>
      <c r="D129" s="34" t="s">
        <v>116</v>
      </c>
      <c r="E129" s="35" t="str">
        <f>VLOOKUP($D129,[3]publish!$A:$J,$E$5,FALSE)</f>
        <v/>
      </c>
      <c r="H129" s="22"/>
      <c r="I129" s="4"/>
    </row>
    <row r="130" spans="1:9" ht="15" customHeight="1" outlineLevel="1" x14ac:dyDescent="0.25">
      <c r="A130" s="33" t="s">
        <v>251</v>
      </c>
      <c r="B130" s="33" t="s">
        <v>259</v>
      </c>
      <c r="C130" s="34" t="s">
        <v>250</v>
      </c>
      <c r="D130" s="34" t="s">
        <v>117</v>
      </c>
      <c r="E130" s="35">
        <f>VLOOKUP($D130,[3]publish!$A:$J,$E$5,FALSE)</f>
        <v>85429</v>
      </c>
      <c r="H130" s="22"/>
      <c r="I130" s="4"/>
    </row>
    <row r="131" spans="1:9" ht="15" customHeight="1" outlineLevel="1" x14ac:dyDescent="0.25">
      <c r="A131" s="33" t="s">
        <v>251</v>
      </c>
      <c r="B131" s="33" t="s">
        <v>259</v>
      </c>
      <c r="C131" s="34" t="s">
        <v>250</v>
      </c>
      <c r="D131" s="34" t="s">
        <v>118</v>
      </c>
      <c r="E131" s="35">
        <f>VLOOKUP($D131,[3]publish!$A:$J,$E$5,FALSE)</f>
        <v>140868</v>
      </c>
      <c r="H131" s="22"/>
      <c r="I131" s="4"/>
    </row>
    <row r="132" spans="1:9" ht="15" customHeight="1" outlineLevel="1" x14ac:dyDescent="0.25">
      <c r="A132" s="33" t="s">
        <v>251</v>
      </c>
      <c r="B132" s="33" t="s">
        <v>259</v>
      </c>
      <c r="C132" s="34" t="s">
        <v>250</v>
      </c>
      <c r="D132" s="34" t="s">
        <v>119</v>
      </c>
      <c r="E132" s="35" t="str">
        <f>VLOOKUP($D132,[3]publish!$A:$J,$E$5,FALSE)</f>
        <v/>
      </c>
      <c r="H132" s="22"/>
      <c r="I132" s="4"/>
    </row>
    <row r="133" spans="1:9" ht="15" customHeight="1" outlineLevel="1" x14ac:dyDescent="0.25">
      <c r="A133" s="33" t="s">
        <v>251</v>
      </c>
      <c r="B133" s="33" t="s">
        <v>259</v>
      </c>
      <c r="C133" s="34" t="s">
        <v>250</v>
      </c>
      <c r="D133" s="34" t="s">
        <v>120</v>
      </c>
      <c r="E133" s="35">
        <f>VLOOKUP($D133,[3]publish!$A:$J,$E$5,FALSE)</f>
        <v>80389</v>
      </c>
      <c r="H133" s="22"/>
      <c r="I133" s="4"/>
    </row>
    <row r="134" spans="1:9" ht="15" customHeight="1" outlineLevel="1" x14ac:dyDescent="0.25">
      <c r="A134" s="33" t="s">
        <v>251</v>
      </c>
      <c r="B134" s="33" t="s">
        <v>259</v>
      </c>
      <c r="C134" s="34" t="s">
        <v>250</v>
      </c>
      <c r="D134" s="34" t="s">
        <v>121</v>
      </c>
      <c r="E134" s="35">
        <f>VLOOKUP($D134,[3]publish!$A:$J,$E$5,FALSE)</f>
        <v>255442</v>
      </c>
      <c r="H134" s="22"/>
      <c r="I134" s="4"/>
    </row>
    <row r="135" spans="1:9" ht="15" customHeight="1" outlineLevel="1" x14ac:dyDescent="0.25">
      <c r="A135" s="33" t="s">
        <v>251</v>
      </c>
      <c r="B135" s="33" t="s">
        <v>259</v>
      </c>
      <c r="C135" s="34" t="s">
        <v>250</v>
      </c>
      <c r="D135" s="34" t="s">
        <v>122</v>
      </c>
      <c r="E135" s="35">
        <f>VLOOKUP($D135,[3]publish!$A:$J,$E$5,FALSE)</f>
        <v>78954</v>
      </c>
      <c r="H135" s="22"/>
      <c r="I135" s="4"/>
    </row>
    <row r="136" spans="1:9" ht="15" customHeight="1" outlineLevel="1" x14ac:dyDescent="0.25">
      <c r="A136" s="33" t="s">
        <v>251</v>
      </c>
      <c r="B136" s="33" t="s">
        <v>259</v>
      </c>
      <c r="C136" s="34" t="s">
        <v>250</v>
      </c>
      <c r="D136" s="34" t="s">
        <v>123</v>
      </c>
      <c r="E136" s="35">
        <f>VLOOKUP($D136,[3]publish!$A:$J,$E$5,FALSE)</f>
        <v>144336</v>
      </c>
      <c r="H136" s="22"/>
      <c r="I136" s="4"/>
    </row>
    <row r="137" spans="1:9" ht="15" customHeight="1" outlineLevel="1" x14ac:dyDescent="0.25">
      <c r="A137" s="33" t="s">
        <v>251</v>
      </c>
      <c r="B137" s="33" t="s">
        <v>259</v>
      </c>
      <c r="C137" s="34" t="s">
        <v>250</v>
      </c>
      <c r="D137" s="34" t="s">
        <v>124</v>
      </c>
      <c r="E137" s="35">
        <f>VLOOKUP($D137,[3]publish!$A:$J,$E$5,FALSE)</f>
        <v>189761</v>
      </c>
      <c r="H137" s="22"/>
      <c r="I137" s="4"/>
    </row>
    <row r="138" spans="1:9" ht="15" customHeight="1" outlineLevel="1" x14ac:dyDescent="0.25">
      <c r="A138" s="33" t="s">
        <v>251</v>
      </c>
      <c r="B138" s="33" t="s">
        <v>259</v>
      </c>
      <c r="C138" s="34" t="s">
        <v>250</v>
      </c>
      <c r="D138" s="34" t="s">
        <v>125</v>
      </c>
      <c r="E138" s="35">
        <f>VLOOKUP($D138,[3]publish!$A:$J,$E$5,FALSE)</f>
        <v>218361</v>
      </c>
      <c r="H138" s="22"/>
      <c r="I138" s="4"/>
    </row>
    <row r="139" spans="1:9" ht="15" customHeight="1" outlineLevel="1" x14ac:dyDescent="0.25">
      <c r="A139" s="33" t="s">
        <v>251</v>
      </c>
      <c r="B139" s="33" t="s">
        <v>259</v>
      </c>
      <c r="C139" s="34" t="s">
        <v>250</v>
      </c>
      <c r="D139" s="34" t="s">
        <v>272</v>
      </c>
      <c r="E139" s="35" t="str">
        <f>VLOOKUP($D139,[3]publish!$A:$J,$E$5,FALSE)</f>
        <v/>
      </c>
      <c r="H139" s="22"/>
      <c r="I139" s="4"/>
    </row>
    <row r="140" spans="1:9" ht="15" customHeight="1" outlineLevel="1" x14ac:dyDescent="0.25">
      <c r="A140" s="33" t="s">
        <v>251</v>
      </c>
      <c r="B140" s="33" t="s">
        <v>259</v>
      </c>
      <c r="C140" s="34" t="s">
        <v>250</v>
      </c>
      <c r="D140" s="34" t="s">
        <v>126</v>
      </c>
      <c r="E140" s="35">
        <f>VLOOKUP($D140,[3]publish!$A:$J,$E$5,FALSE)</f>
        <v>75335</v>
      </c>
      <c r="H140" s="22"/>
      <c r="I140" s="4"/>
    </row>
    <row r="141" spans="1:9" ht="15" customHeight="1" outlineLevel="1" x14ac:dyDescent="0.25">
      <c r="A141" s="33" t="s">
        <v>251</v>
      </c>
      <c r="B141" s="33" t="s">
        <v>259</v>
      </c>
      <c r="C141" s="34" t="s">
        <v>250</v>
      </c>
      <c r="D141" s="34" t="s">
        <v>127</v>
      </c>
      <c r="E141" s="35">
        <f>VLOOKUP($D141,[3]publish!$A:$J,$E$5,FALSE)</f>
        <v>136099</v>
      </c>
      <c r="H141" s="22"/>
      <c r="I141" s="4"/>
    </row>
    <row r="142" spans="1:9" ht="15" customHeight="1" outlineLevel="1" x14ac:dyDescent="0.25">
      <c r="A142" s="33" t="s">
        <v>251</v>
      </c>
      <c r="B142" s="33" t="s">
        <v>259</v>
      </c>
      <c r="C142" s="34" t="s">
        <v>250</v>
      </c>
      <c r="D142" s="34" t="s">
        <v>128</v>
      </c>
      <c r="E142" s="35">
        <f>VLOOKUP($D142,[3]publish!$A:$J,$E$5,FALSE)</f>
        <v>238151</v>
      </c>
      <c r="H142" s="22"/>
      <c r="I142" s="4"/>
    </row>
    <row r="143" spans="1:9" ht="15" customHeight="1" outlineLevel="1" x14ac:dyDescent="0.25">
      <c r="A143" s="33" t="s">
        <v>251</v>
      </c>
      <c r="B143" s="33" t="s">
        <v>259</v>
      </c>
      <c r="C143" s="34" t="s">
        <v>250</v>
      </c>
      <c r="D143" s="34" t="s">
        <v>129</v>
      </c>
      <c r="E143" s="35" t="str">
        <f>VLOOKUP($D143,[3]publish!$A:$J,$E$5,FALSE)</f>
        <v/>
      </c>
      <c r="H143" s="22"/>
      <c r="I143" s="4"/>
    </row>
    <row r="144" spans="1:9" ht="15" customHeight="1" outlineLevel="1" x14ac:dyDescent="0.25">
      <c r="A144" s="33" t="s">
        <v>251</v>
      </c>
      <c r="B144" s="33" t="s">
        <v>259</v>
      </c>
      <c r="C144" s="34" t="s">
        <v>250</v>
      </c>
      <c r="D144" s="34" t="s">
        <v>130</v>
      </c>
      <c r="E144" s="35">
        <f>VLOOKUP($D144,[3]publish!$A:$J,$E$5,FALSE)</f>
        <v>51390</v>
      </c>
      <c r="H144" s="22"/>
      <c r="I144" s="4"/>
    </row>
    <row r="145" spans="1:9" ht="15" customHeight="1" outlineLevel="1" x14ac:dyDescent="0.25">
      <c r="A145" s="33" t="s">
        <v>251</v>
      </c>
      <c r="B145" s="33" t="s">
        <v>259</v>
      </c>
      <c r="C145" s="34" t="s">
        <v>250</v>
      </c>
      <c r="D145" s="34" t="s">
        <v>131</v>
      </c>
      <c r="E145" s="35">
        <f>VLOOKUP($D145,[3]publish!$A:$J,$E$5,FALSE)</f>
        <v>243608</v>
      </c>
      <c r="H145" s="22"/>
      <c r="I145" s="4"/>
    </row>
    <row r="146" spans="1:9" ht="15" customHeight="1" outlineLevel="1" x14ac:dyDescent="0.25">
      <c r="A146" s="33" t="s">
        <v>251</v>
      </c>
      <c r="B146" s="33" t="s">
        <v>259</v>
      </c>
      <c r="C146" s="34" t="s">
        <v>250</v>
      </c>
      <c r="D146" s="34" t="s">
        <v>132</v>
      </c>
      <c r="E146" s="35">
        <f>VLOOKUP($D146,[3]publish!$A:$J,$E$5,FALSE)</f>
        <v>252981</v>
      </c>
      <c r="H146" s="22"/>
      <c r="I146" s="4"/>
    </row>
    <row r="147" spans="1:9" ht="15" customHeight="1" outlineLevel="1" x14ac:dyDescent="0.25">
      <c r="A147" s="33" t="s">
        <v>251</v>
      </c>
      <c r="B147" s="33" t="s">
        <v>259</v>
      </c>
      <c r="C147" s="34" t="s">
        <v>250</v>
      </c>
      <c r="D147" s="34" t="s">
        <v>133</v>
      </c>
      <c r="E147" s="35" t="str">
        <f>VLOOKUP($D147,[3]publish!$A:$J,$E$5,FALSE)</f>
        <v/>
      </c>
      <c r="H147" s="22"/>
      <c r="I147" s="4"/>
    </row>
    <row r="148" spans="1:9" ht="15" customHeight="1" outlineLevel="1" x14ac:dyDescent="0.25">
      <c r="A148" s="33" t="s">
        <v>251</v>
      </c>
      <c r="B148" s="33" t="s">
        <v>259</v>
      </c>
      <c r="C148" s="34" t="s">
        <v>250</v>
      </c>
      <c r="D148" s="34" t="s">
        <v>134</v>
      </c>
      <c r="E148" s="35">
        <f>VLOOKUP($D148,[3]publish!$A:$J,$E$5,FALSE)</f>
        <v>42481</v>
      </c>
      <c r="H148" s="22"/>
      <c r="I148" s="4"/>
    </row>
    <row r="149" spans="1:9" ht="15" customHeight="1" outlineLevel="1" x14ac:dyDescent="0.25">
      <c r="A149" s="33" t="s">
        <v>251</v>
      </c>
      <c r="B149" s="33" t="s">
        <v>259</v>
      </c>
      <c r="C149" s="34" t="s">
        <v>250</v>
      </c>
      <c r="D149" s="34" t="s">
        <v>135</v>
      </c>
      <c r="E149" s="35">
        <f>VLOOKUP($D149,[3]publish!$A:$J,$E$5,FALSE)</f>
        <v>68076</v>
      </c>
      <c r="H149" s="22"/>
      <c r="I149" s="4"/>
    </row>
    <row r="150" spans="1:9" ht="15" customHeight="1" outlineLevel="1" x14ac:dyDescent="0.25">
      <c r="A150" s="33" t="s">
        <v>251</v>
      </c>
      <c r="B150" s="33" t="s">
        <v>259</v>
      </c>
      <c r="C150" s="34" t="s">
        <v>250</v>
      </c>
      <c r="D150" s="34" t="s">
        <v>136</v>
      </c>
      <c r="E150" s="35">
        <f>VLOOKUP($D150,[3]publish!$A:$J,$E$5,FALSE)</f>
        <v>524294</v>
      </c>
      <c r="H150" s="22"/>
      <c r="I150" s="4"/>
    </row>
    <row r="151" spans="1:9" ht="15" customHeight="1" outlineLevel="1" x14ac:dyDescent="0.25">
      <c r="A151" s="33" t="s">
        <v>251</v>
      </c>
      <c r="B151" s="33" t="s">
        <v>259</v>
      </c>
      <c r="C151" s="34" t="s">
        <v>250</v>
      </c>
      <c r="D151" s="34" t="s">
        <v>137</v>
      </c>
      <c r="E151" s="35">
        <f>VLOOKUP($D151,[3]publish!$A:$J,$E$5,FALSE)</f>
        <v>108419</v>
      </c>
      <c r="H151" s="22"/>
      <c r="I151" s="4"/>
    </row>
    <row r="152" spans="1:9" ht="15" customHeight="1" outlineLevel="1" x14ac:dyDescent="0.25">
      <c r="A152" s="33" t="s">
        <v>251</v>
      </c>
      <c r="B152" s="33" t="s">
        <v>259</v>
      </c>
      <c r="C152" s="34" t="s">
        <v>250</v>
      </c>
      <c r="D152" s="34" t="s">
        <v>138</v>
      </c>
      <c r="E152" s="35">
        <f>VLOOKUP($D152,[3]publish!$A:$J,$E$5,FALSE)</f>
        <v>80257</v>
      </c>
      <c r="H152" s="22"/>
      <c r="I152" s="4"/>
    </row>
    <row r="153" spans="1:9" ht="15" customHeight="1" outlineLevel="1" x14ac:dyDescent="0.25">
      <c r="A153" s="33" t="s">
        <v>251</v>
      </c>
      <c r="B153" s="33" t="s">
        <v>259</v>
      </c>
      <c r="C153" s="34" t="s">
        <v>250</v>
      </c>
      <c r="D153" s="34" t="s">
        <v>273</v>
      </c>
      <c r="E153" s="35" t="str">
        <f>VLOOKUP($D153,[3]publish!$A:$J,$E$5,FALSE)</f>
        <v/>
      </c>
      <c r="H153" s="22"/>
      <c r="I153" s="4"/>
    </row>
    <row r="154" spans="1:9" ht="15" customHeight="1" outlineLevel="1" x14ac:dyDescent="0.25">
      <c r="A154" s="33" t="s">
        <v>251</v>
      </c>
      <c r="B154" s="33" t="s">
        <v>259</v>
      </c>
      <c r="C154" s="34" t="s">
        <v>250</v>
      </c>
      <c r="D154" s="34" t="s">
        <v>139</v>
      </c>
      <c r="E154" s="35" t="str">
        <f>VLOOKUP($D154,[3]publish!$A:$J,$E$5,FALSE)</f>
        <v/>
      </c>
      <c r="H154" s="22"/>
      <c r="I154" s="4"/>
    </row>
    <row r="155" spans="1:9" ht="15" customHeight="1" outlineLevel="1" x14ac:dyDescent="0.25">
      <c r="A155" s="33" t="s">
        <v>251</v>
      </c>
      <c r="B155" s="33" t="s">
        <v>259</v>
      </c>
      <c r="C155" s="34" t="s">
        <v>250</v>
      </c>
      <c r="D155" s="34" t="s">
        <v>140</v>
      </c>
      <c r="E155" s="35">
        <f>VLOOKUP($D155,[3]publish!$A:$J,$E$5,FALSE)</f>
        <v>30595</v>
      </c>
      <c r="H155" s="22"/>
      <c r="I155" s="4"/>
    </row>
    <row r="156" spans="1:9" ht="15" customHeight="1" outlineLevel="1" x14ac:dyDescent="0.25">
      <c r="A156" s="33" t="s">
        <v>251</v>
      </c>
      <c r="B156" s="33" t="s">
        <v>259</v>
      </c>
      <c r="C156" s="34" t="s">
        <v>250</v>
      </c>
      <c r="D156" s="34" t="s">
        <v>141</v>
      </c>
      <c r="E156" s="35" t="str">
        <f>VLOOKUP($D156,[3]publish!$A:$J,$E$5,FALSE)</f>
        <v/>
      </c>
      <c r="H156" s="22"/>
      <c r="I156" s="4"/>
    </row>
    <row r="157" spans="1:9" ht="15" customHeight="1" outlineLevel="1" x14ac:dyDescent="0.25">
      <c r="A157" s="33" t="s">
        <v>251</v>
      </c>
      <c r="B157" s="33" t="s">
        <v>259</v>
      </c>
      <c r="C157" s="34" t="s">
        <v>250</v>
      </c>
      <c r="D157" s="34" t="s">
        <v>142</v>
      </c>
      <c r="E157" s="35" t="str">
        <f>VLOOKUP($D157,[3]publish!$A:$J,$E$5,FALSE)</f>
        <v/>
      </c>
      <c r="H157" s="22"/>
      <c r="I157" s="4"/>
    </row>
    <row r="158" spans="1:9" ht="15" customHeight="1" outlineLevel="1" x14ac:dyDescent="0.25">
      <c r="A158" s="33" t="s">
        <v>251</v>
      </c>
      <c r="B158" s="33" t="s">
        <v>259</v>
      </c>
      <c r="C158" s="34" t="s">
        <v>250</v>
      </c>
      <c r="D158" s="34" t="s">
        <v>143</v>
      </c>
      <c r="E158" s="35">
        <f>VLOOKUP($D158,[3]publish!$A:$J,$E$5,FALSE)</f>
        <v>58499</v>
      </c>
      <c r="H158" s="22"/>
      <c r="I158" s="4"/>
    </row>
    <row r="159" spans="1:9" ht="15" customHeight="1" outlineLevel="1" x14ac:dyDescent="0.25">
      <c r="A159" s="33" t="s">
        <v>251</v>
      </c>
      <c r="B159" s="33" t="s">
        <v>259</v>
      </c>
      <c r="C159" s="34" t="s">
        <v>250</v>
      </c>
      <c r="D159" s="34" t="s">
        <v>274</v>
      </c>
      <c r="E159" s="35" t="str">
        <f>VLOOKUP($D159,[3]publish!$A:$J,$E$5,FALSE)</f>
        <v/>
      </c>
      <c r="H159" s="22"/>
      <c r="I159" s="4"/>
    </row>
    <row r="160" spans="1:9" ht="15" customHeight="1" outlineLevel="1" x14ac:dyDescent="0.25">
      <c r="A160" s="33" t="s">
        <v>251</v>
      </c>
      <c r="B160" s="33" t="s">
        <v>259</v>
      </c>
      <c r="C160" s="34" t="s">
        <v>250</v>
      </c>
      <c r="D160" s="34" t="s">
        <v>144</v>
      </c>
      <c r="E160" s="35">
        <f>VLOOKUP($D160,[3]publish!$A:$J,$E$5,FALSE)</f>
        <v>82910</v>
      </c>
      <c r="H160" s="22"/>
      <c r="I160" s="4"/>
    </row>
    <row r="161" spans="1:9" ht="15" customHeight="1" outlineLevel="1" x14ac:dyDescent="0.25">
      <c r="A161" s="33" t="s">
        <v>251</v>
      </c>
      <c r="B161" s="33" t="s">
        <v>259</v>
      </c>
      <c r="C161" s="34" t="s">
        <v>250</v>
      </c>
      <c r="D161" s="34" t="s">
        <v>145</v>
      </c>
      <c r="E161" s="35">
        <f>VLOOKUP($D161,[3]publish!$A:$J,$E$5,FALSE)</f>
        <v>103404</v>
      </c>
      <c r="H161" s="22"/>
      <c r="I161" s="4"/>
    </row>
    <row r="162" spans="1:9" ht="15" customHeight="1" outlineLevel="1" x14ac:dyDescent="0.25">
      <c r="A162" s="33" t="s">
        <v>251</v>
      </c>
      <c r="B162" s="33" t="s">
        <v>259</v>
      </c>
      <c r="C162" s="34" t="s">
        <v>250</v>
      </c>
      <c r="D162" s="34" t="s">
        <v>146</v>
      </c>
      <c r="E162" s="35">
        <f>VLOOKUP($D162,[3]publish!$A:$J,$E$5,FALSE)</f>
        <v>56108</v>
      </c>
      <c r="H162" s="22"/>
      <c r="I162" s="4"/>
    </row>
    <row r="163" spans="1:9" ht="15" customHeight="1" outlineLevel="1" x14ac:dyDescent="0.25">
      <c r="A163" s="33" t="s">
        <v>251</v>
      </c>
      <c r="B163" s="33" t="s">
        <v>259</v>
      </c>
      <c r="C163" s="34" t="s">
        <v>250</v>
      </c>
      <c r="D163" s="34" t="s">
        <v>147</v>
      </c>
      <c r="E163" s="35">
        <f>VLOOKUP($D163,[3]publish!$A:$J,$E$5,FALSE)</f>
        <v>81155</v>
      </c>
      <c r="H163" s="22"/>
      <c r="I163" s="4"/>
    </row>
    <row r="164" spans="1:9" ht="15" customHeight="1" outlineLevel="1" x14ac:dyDescent="0.25">
      <c r="A164" s="33" t="s">
        <v>251</v>
      </c>
      <c r="B164" s="33" t="s">
        <v>259</v>
      </c>
      <c r="C164" s="34" t="s">
        <v>250</v>
      </c>
      <c r="D164" s="34" t="s">
        <v>148</v>
      </c>
      <c r="E164" s="35">
        <f>VLOOKUP($D164,[3]publish!$A:$J,$E$5,FALSE)</f>
        <v>69439</v>
      </c>
      <c r="H164" s="22"/>
      <c r="I164" s="4"/>
    </row>
    <row r="165" spans="1:9" ht="15" customHeight="1" outlineLevel="1" x14ac:dyDescent="0.25">
      <c r="A165" s="33" t="s">
        <v>251</v>
      </c>
      <c r="B165" s="33" t="s">
        <v>259</v>
      </c>
      <c r="C165" s="34" t="s">
        <v>250</v>
      </c>
      <c r="D165" s="34" t="s">
        <v>275</v>
      </c>
      <c r="E165" s="35" t="str">
        <f>VLOOKUP($D165,[3]publish!$A:$J,$E$5,FALSE)</f>
        <v/>
      </c>
      <c r="H165" s="22"/>
      <c r="I165" s="4"/>
    </row>
    <row r="166" spans="1:9" ht="15" customHeight="1" outlineLevel="1" x14ac:dyDescent="0.25">
      <c r="A166" s="33" t="s">
        <v>251</v>
      </c>
      <c r="B166" s="33" t="s">
        <v>259</v>
      </c>
      <c r="C166" s="34" t="s">
        <v>250</v>
      </c>
      <c r="D166" s="34" t="s">
        <v>149</v>
      </c>
      <c r="E166" s="35">
        <f>VLOOKUP($D166,[3]publish!$A:$J,$E$5,FALSE)</f>
        <v>79767</v>
      </c>
      <c r="H166" s="22"/>
      <c r="I166" s="4"/>
    </row>
    <row r="167" spans="1:9" ht="15" customHeight="1" outlineLevel="1" x14ac:dyDescent="0.25">
      <c r="A167" s="33" t="s">
        <v>251</v>
      </c>
      <c r="B167" s="33" t="s">
        <v>259</v>
      </c>
      <c r="C167" s="34" t="s">
        <v>250</v>
      </c>
      <c r="D167" s="34" t="s">
        <v>150</v>
      </c>
      <c r="E167" s="35">
        <f>VLOOKUP($D167,[3]publish!$A:$J,$E$5,FALSE)</f>
        <v>96293</v>
      </c>
      <c r="H167" s="22"/>
      <c r="I167" s="4"/>
    </row>
    <row r="168" spans="1:9" ht="15" customHeight="1" outlineLevel="1" x14ac:dyDescent="0.25">
      <c r="A168" s="33" t="s">
        <v>251</v>
      </c>
      <c r="B168" s="33" t="s">
        <v>259</v>
      </c>
      <c r="C168" s="34" t="s">
        <v>250</v>
      </c>
      <c r="D168" s="34" t="s">
        <v>151</v>
      </c>
      <c r="E168" s="35">
        <f>VLOOKUP($D168,[3]publish!$A:$J,$E$5,FALSE)</f>
        <v>111043</v>
      </c>
      <c r="H168" s="22"/>
      <c r="I168" s="4"/>
    </row>
    <row r="169" spans="1:9" ht="15" customHeight="1" outlineLevel="1" x14ac:dyDescent="0.25">
      <c r="A169" s="33" t="s">
        <v>251</v>
      </c>
      <c r="B169" s="33" t="s">
        <v>259</v>
      </c>
      <c r="C169" s="34" t="s">
        <v>250</v>
      </c>
      <c r="D169" s="34" t="s">
        <v>276</v>
      </c>
      <c r="E169" s="35" t="str">
        <f>VLOOKUP($D169,[3]publish!$A:$J,$E$5,FALSE)</f>
        <v/>
      </c>
      <c r="H169" s="22"/>
      <c r="I169" s="4"/>
    </row>
    <row r="170" spans="1:9" ht="15" customHeight="1" outlineLevel="1" x14ac:dyDescent="0.25">
      <c r="A170" s="33" t="s">
        <v>251</v>
      </c>
      <c r="B170" s="33" t="s">
        <v>259</v>
      </c>
      <c r="C170" s="34" t="s">
        <v>250</v>
      </c>
      <c r="D170" s="34" t="s">
        <v>152</v>
      </c>
      <c r="E170" s="35">
        <f>VLOOKUP($D170,[3]publish!$A:$J,$E$5,FALSE)</f>
        <v>94800</v>
      </c>
      <c r="H170" s="22"/>
      <c r="I170" s="4"/>
    </row>
    <row r="171" spans="1:9" ht="15" customHeight="1" outlineLevel="1" x14ac:dyDescent="0.25">
      <c r="A171" s="33" t="s">
        <v>251</v>
      </c>
      <c r="B171" s="33" t="s">
        <v>259</v>
      </c>
      <c r="C171" s="34" t="s">
        <v>250</v>
      </c>
      <c r="D171" s="34" t="s">
        <v>153</v>
      </c>
      <c r="E171" s="35">
        <f>VLOOKUP($D171,[3]publish!$A:$J,$E$5,FALSE)</f>
        <v>74699</v>
      </c>
      <c r="H171" s="22"/>
      <c r="I171" s="4"/>
    </row>
    <row r="172" spans="1:9" ht="15" customHeight="1" outlineLevel="1" x14ac:dyDescent="0.25">
      <c r="A172" s="33" t="s">
        <v>251</v>
      </c>
      <c r="B172" s="33" t="s">
        <v>259</v>
      </c>
      <c r="C172" s="34" t="s">
        <v>250</v>
      </c>
      <c r="D172" s="34" t="s">
        <v>154</v>
      </c>
      <c r="E172" s="35" t="str">
        <f>VLOOKUP($D172,[3]publish!$A:$J,$E$5,FALSE)</f>
        <v/>
      </c>
      <c r="H172" s="22"/>
      <c r="I172" s="4"/>
    </row>
    <row r="173" spans="1:9" ht="15" customHeight="1" outlineLevel="1" x14ac:dyDescent="0.25">
      <c r="A173" s="33" t="s">
        <v>251</v>
      </c>
      <c r="B173" s="33" t="s">
        <v>259</v>
      </c>
      <c r="C173" s="34" t="s">
        <v>250</v>
      </c>
      <c r="D173" s="34" t="s">
        <v>155</v>
      </c>
      <c r="E173" s="35" t="str">
        <f>VLOOKUP($D173,[3]publish!$A:$J,$E$5,FALSE)</f>
        <v/>
      </c>
      <c r="H173" s="22"/>
      <c r="I173" s="4"/>
    </row>
    <row r="174" spans="1:9" ht="15" customHeight="1" outlineLevel="1" x14ac:dyDescent="0.25">
      <c r="A174" s="33" t="s">
        <v>251</v>
      </c>
      <c r="B174" s="33" t="s">
        <v>259</v>
      </c>
      <c r="C174" s="34" t="s">
        <v>250</v>
      </c>
      <c r="D174" s="34" t="s">
        <v>277</v>
      </c>
      <c r="E174" s="35" t="str">
        <f>VLOOKUP($D174,[3]publish!$A:$J,$E$5,FALSE)</f>
        <v>terminated</v>
      </c>
      <c r="H174" s="22"/>
      <c r="I174" s="4"/>
    </row>
    <row r="175" spans="1:9" ht="15" customHeight="1" outlineLevel="1" x14ac:dyDescent="0.25">
      <c r="A175" s="33" t="s">
        <v>251</v>
      </c>
      <c r="B175" s="33" t="s">
        <v>259</v>
      </c>
      <c r="C175" s="34" t="s">
        <v>250</v>
      </c>
      <c r="D175" s="34" t="s">
        <v>156</v>
      </c>
      <c r="E175" s="35">
        <f>VLOOKUP($D175,[3]publish!$A:$J,$E$5,FALSE)</f>
        <v>128030</v>
      </c>
      <c r="H175" s="22"/>
      <c r="I175" s="4"/>
    </row>
    <row r="176" spans="1:9" ht="15" customHeight="1" outlineLevel="1" x14ac:dyDescent="0.25">
      <c r="A176" s="33" t="s">
        <v>251</v>
      </c>
      <c r="B176" s="33" t="s">
        <v>259</v>
      </c>
      <c r="C176" s="34" t="s">
        <v>250</v>
      </c>
      <c r="D176" s="34" t="s">
        <v>157</v>
      </c>
      <c r="E176" s="35">
        <f>VLOOKUP($D176,[3]publish!$A:$J,$E$5,FALSE)</f>
        <v>71335</v>
      </c>
      <c r="H176" s="22"/>
      <c r="I176" s="4"/>
    </row>
    <row r="177" spans="1:9" ht="15" customHeight="1" outlineLevel="1" x14ac:dyDescent="0.25">
      <c r="A177" s="33" t="s">
        <v>251</v>
      </c>
      <c r="B177" s="33" t="s">
        <v>259</v>
      </c>
      <c r="C177" s="34" t="s">
        <v>250</v>
      </c>
      <c r="D177" s="34" t="s">
        <v>158</v>
      </c>
      <c r="E177" s="35">
        <f>VLOOKUP($D177,[3]publish!$A:$J,$E$5,FALSE)</f>
        <v>70929</v>
      </c>
      <c r="H177" s="22"/>
      <c r="I177" s="4"/>
    </row>
    <row r="178" spans="1:9" ht="15" customHeight="1" outlineLevel="1" x14ac:dyDescent="0.25">
      <c r="A178" s="33" t="s">
        <v>251</v>
      </c>
      <c r="B178" s="33" t="s">
        <v>259</v>
      </c>
      <c r="C178" s="34" t="s">
        <v>250</v>
      </c>
      <c r="D178" s="34" t="s">
        <v>159</v>
      </c>
      <c r="E178" s="35">
        <f>VLOOKUP($D178,[3]publish!$A:$J,$E$5,FALSE)</f>
        <v>52913</v>
      </c>
      <c r="H178" s="22"/>
      <c r="I178" s="4"/>
    </row>
    <row r="179" spans="1:9" ht="15" customHeight="1" outlineLevel="1" x14ac:dyDescent="0.25">
      <c r="A179" s="33" t="s">
        <v>251</v>
      </c>
      <c r="B179" s="33" t="s">
        <v>259</v>
      </c>
      <c r="C179" s="34" t="s">
        <v>250</v>
      </c>
      <c r="D179" s="34" t="s">
        <v>160</v>
      </c>
      <c r="E179" s="35">
        <f>VLOOKUP($D179,[3]publish!$A:$J,$E$5,FALSE)</f>
        <v>208470</v>
      </c>
      <c r="H179" s="22"/>
      <c r="I179" s="4"/>
    </row>
    <row r="180" spans="1:9" ht="15" customHeight="1" outlineLevel="1" x14ac:dyDescent="0.25">
      <c r="A180" s="33" t="s">
        <v>251</v>
      </c>
      <c r="B180" s="33" t="s">
        <v>259</v>
      </c>
      <c r="C180" s="34" t="s">
        <v>250</v>
      </c>
      <c r="D180" s="34" t="s">
        <v>161</v>
      </c>
      <c r="E180" s="35">
        <f>VLOOKUP($D180,[3]publish!$A:$J,$E$5,FALSE)</f>
        <v>140506</v>
      </c>
      <c r="H180" s="22"/>
      <c r="I180" s="4"/>
    </row>
    <row r="181" spans="1:9" ht="15" customHeight="1" outlineLevel="1" x14ac:dyDescent="0.25">
      <c r="A181" s="33" t="s">
        <v>251</v>
      </c>
      <c r="B181" s="33" t="s">
        <v>259</v>
      </c>
      <c r="C181" s="34" t="s">
        <v>250</v>
      </c>
      <c r="D181" s="34" t="s">
        <v>162</v>
      </c>
      <c r="E181" s="35">
        <f>VLOOKUP($D181,[3]publish!$A:$J,$E$5,FALSE)</f>
        <v>169977</v>
      </c>
      <c r="H181" s="22"/>
      <c r="I181" s="4"/>
    </row>
    <row r="182" spans="1:9" ht="15" customHeight="1" outlineLevel="1" x14ac:dyDescent="0.25">
      <c r="A182" s="33" t="s">
        <v>251</v>
      </c>
      <c r="B182" s="33" t="s">
        <v>259</v>
      </c>
      <c r="C182" s="34" t="s">
        <v>250</v>
      </c>
      <c r="D182" s="34" t="s">
        <v>278</v>
      </c>
      <c r="E182" s="35" t="str">
        <f>VLOOKUP($D182,[3]publish!$A:$J,$E$5,FALSE)</f>
        <v/>
      </c>
      <c r="H182" s="22"/>
      <c r="I182" s="4"/>
    </row>
    <row r="183" spans="1:9" ht="15" customHeight="1" outlineLevel="1" x14ac:dyDescent="0.25">
      <c r="A183" s="33" t="s">
        <v>251</v>
      </c>
      <c r="B183" s="33" t="s">
        <v>259</v>
      </c>
      <c r="C183" s="34" t="s">
        <v>250</v>
      </c>
      <c r="D183" s="34" t="s">
        <v>163</v>
      </c>
      <c r="E183" s="35" t="str">
        <f>VLOOKUP($D183,[3]publish!$A:$J,$E$5,FALSE)</f>
        <v/>
      </c>
      <c r="H183" s="22"/>
      <c r="I183" s="4"/>
    </row>
    <row r="184" spans="1:9" ht="15" customHeight="1" outlineLevel="1" x14ac:dyDescent="0.25">
      <c r="A184" s="33" t="s">
        <v>251</v>
      </c>
      <c r="B184" s="33" t="s">
        <v>259</v>
      </c>
      <c r="C184" s="34" t="s">
        <v>250</v>
      </c>
      <c r="D184" s="34" t="s">
        <v>164</v>
      </c>
      <c r="E184" s="35">
        <f>VLOOKUP($D184,[3]publish!$A:$J,$E$5,FALSE)</f>
        <v>330562</v>
      </c>
      <c r="H184" s="22"/>
      <c r="I184" s="4"/>
    </row>
    <row r="185" spans="1:9" ht="15" customHeight="1" outlineLevel="1" x14ac:dyDescent="0.25">
      <c r="A185" s="33" t="s">
        <v>251</v>
      </c>
      <c r="B185" s="33" t="s">
        <v>259</v>
      </c>
      <c r="C185" s="34" t="s">
        <v>250</v>
      </c>
      <c r="D185" s="34" t="s">
        <v>165</v>
      </c>
      <c r="E185" s="35">
        <f>VLOOKUP($D185,[3]publish!$A:$J,$E$5,FALSE)</f>
        <v>129656</v>
      </c>
      <c r="H185" s="22"/>
      <c r="I185" s="4"/>
    </row>
    <row r="186" spans="1:9" ht="15" customHeight="1" outlineLevel="1" x14ac:dyDescent="0.25">
      <c r="A186" s="33" t="s">
        <v>251</v>
      </c>
      <c r="B186" s="33" t="s">
        <v>259</v>
      </c>
      <c r="C186" s="34" t="s">
        <v>250</v>
      </c>
      <c r="D186" s="34" t="s">
        <v>166</v>
      </c>
      <c r="E186" s="35">
        <f>VLOOKUP($D186,[3]publish!$A:$J,$E$5,FALSE)</f>
        <v>124954</v>
      </c>
      <c r="H186" s="22"/>
      <c r="I186" s="4"/>
    </row>
    <row r="187" spans="1:9" ht="15" customHeight="1" outlineLevel="1" x14ac:dyDescent="0.25">
      <c r="A187" s="33" t="s">
        <v>251</v>
      </c>
      <c r="B187" s="33" t="s">
        <v>259</v>
      </c>
      <c r="C187" s="34" t="s">
        <v>250</v>
      </c>
      <c r="D187" s="34" t="s">
        <v>167</v>
      </c>
      <c r="E187" s="35">
        <f>VLOOKUP($D187,[3]publish!$A:$J,$E$5,FALSE)</f>
        <v>41394</v>
      </c>
      <c r="H187" s="22"/>
      <c r="I187" s="4"/>
    </row>
    <row r="188" spans="1:9" ht="15" customHeight="1" outlineLevel="1" x14ac:dyDescent="0.25">
      <c r="A188" s="33" t="s">
        <v>251</v>
      </c>
      <c r="B188" s="33" t="s">
        <v>259</v>
      </c>
      <c r="C188" s="34" t="s">
        <v>250</v>
      </c>
      <c r="D188" s="34" t="s">
        <v>168</v>
      </c>
      <c r="E188" s="35">
        <f>VLOOKUP($D188,[3]publish!$A:$J,$E$5,FALSE)</f>
        <v>59260</v>
      </c>
      <c r="H188" s="22"/>
      <c r="I188" s="4"/>
    </row>
    <row r="189" spans="1:9" ht="15" customHeight="1" outlineLevel="1" x14ac:dyDescent="0.25">
      <c r="A189" s="33" t="s">
        <v>251</v>
      </c>
      <c r="B189" s="33" t="s">
        <v>259</v>
      </c>
      <c r="C189" s="34" t="s">
        <v>250</v>
      </c>
      <c r="D189" s="34" t="s">
        <v>169</v>
      </c>
      <c r="E189" s="35">
        <f>VLOOKUP($D189,[3]publish!$A:$J,$E$5,FALSE)</f>
        <v>16518</v>
      </c>
      <c r="H189" s="22"/>
      <c r="I189" s="4"/>
    </row>
    <row r="190" spans="1:9" ht="15" customHeight="1" outlineLevel="1" x14ac:dyDescent="0.25">
      <c r="A190" s="33" t="s">
        <v>251</v>
      </c>
      <c r="B190" s="33" t="s">
        <v>259</v>
      </c>
      <c r="C190" s="34" t="s">
        <v>250</v>
      </c>
      <c r="D190" s="34" t="s">
        <v>170</v>
      </c>
      <c r="E190" s="35">
        <f>VLOOKUP($D190,[3]publish!$A:$J,$E$5,FALSE)</f>
        <v>120928</v>
      </c>
      <c r="H190" s="22"/>
      <c r="I190" s="4"/>
    </row>
    <row r="191" spans="1:9" ht="15" customHeight="1" outlineLevel="1" x14ac:dyDescent="0.25">
      <c r="A191" s="33" t="s">
        <v>251</v>
      </c>
      <c r="B191" s="33" t="s">
        <v>259</v>
      </c>
      <c r="C191" s="34" t="s">
        <v>250</v>
      </c>
      <c r="D191" s="34" t="s">
        <v>171</v>
      </c>
      <c r="E191" s="35">
        <f>VLOOKUP($D191,[3]publish!$A:$J,$E$5,FALSE)</f>
        <v>46652</v>
      </c>
      <c r="H191" s="22"/>
      <c r="I191" s="4"/>
    </row>
    <row r="192" spans="1:9" ht="15" customHeight="1" outlineLevel="1" x14ac:dyDescent="0.25">
      <c r="A192" s="33" t="s">
        <v>251</v>
      </c>
      <c r="B192" s="33" t="s">
        <v>259</v>
      </c>
      <c r="C192" s="34" t="s">
        <v>250</v>
      </c>
      <c r="D192" s="34" t="s">
        <v>172</v>
      </c>
      <c r="E192" s="35" t="str">
        <f>VLOOKUP($D192,[3]publish!$A:$J,$E$5,FALSE)</f>
        <v/>
      </c>
      <c r="H192" s="22"/>
      <c r="I192" s="4"/>
    </row>
    <row r="193" spans="1:9" ht="15" customHeight="1" outlineLevel="1" x14ac:dyDescent="0.25">
      <c r="A193" s="33" t="s">
        <v>251</v>
      </c>
      <c r="B193" s="33" t="s">
        <v>259</v>
      </c>
      <c r="C193" s="34" t="s">
        <v>250</v>
      </c>
      <c r="D193" s="34" t="s">
        <v>173</v>
      </c>
      <c r="E193" s="35" t="str">
        <f>VLOOKUP($D193,[3]publish!$A:$J,$E$5,FALSE)</f>
        <v/>
      </c>
      <c r="H193" s="22"/>
      <c r="I193" s="4"/>
    </row>
    <row r="194" spans="1:9" ht="15" customHeight="1" outlineLevel="1" x14ac:dyDescent="0.25">
      <c r="A194" s="33" t="s">
        <v>251</v>
      </c>
      <c r="B194" s="33" t="s">
        <v>259</v>
      </c>
      <c r="C194" s="34" t="s">
        <v>250</v>
      </c>
      <c r="D194" s="34" t="s">
        <v>174</v>
      </c>
      <c r="E194" s="35" t="str">
        <f>VLOOKUP($D194,[3]publish!$A:$J,$E$5,FALSE)</f>
        <v/>
      </c>
      <c r="H194" s="22"/>
      <c r="I194" s="4"/>
    </row>
    <row r="195" spans="1:9" ht="15" customHeight="1" outlineLevel="1" x14ac:dyDescent="0.25">
      <c r="A195" s="33" t="s">
        <v>251</v>
      </c>
      <c r="B195" s="33" t="s">
        <v>259</v>
      </c>
      <c r="C195" s="34" t="s">
        <v>250</v>
      </c>
      <c r="D195" s="34" t="s">
        <v>279</v>
      </c>
      <c r="E195" s="35" t="str">
        <f>VLOOKUP($D195,[3]publish!$A:$J,$E$5,FALSE)</f>
        <v/>
      </c>
      <c r="H195" s="22"/>
      <c r="I195" s="4"/>
    </row>
    <row r="196" spans="1:9" ht="15" customHeight="1" outlineLevel="1" x14ac:dyDescent="0.25">
      <c r="A196" s="33" t="s">
        <v>251</v>
      </c>
      <c r="B196" s="33" t="s">
        <v>259</v>
      </c>
      <c r="C196" s="34" t="s">
        <v>250</v>
      </c>
      <c r="D196" s="34" t="s">
        <v>175</v>
      </c>
      <c r="E196" s="35" t="str">
        <f>VLOOKUP($D196,[3]publish!$A:$J,$E$5,FALSE)</f>
        <v/>
      </c>
      <c r="H196" s="22"/>
      <c r="I196" s="4"/>
    </row>
    <row r="197" spans="1:9" ht="15" customHeight="1" outlineLevel="1" x14ac:dyDescent="0.25">
      <c r="A197" s="33" t="s">
        <v>251</v>
      </c>
      <c r="B197" s="33" t="s">
        <v>259</v>
      </c>
      <c r="C197" s="34" t="s">
        <v>250</v>
      </c>
      <c r="D197" s="34" t="s">
        <v>176</v>
      </c>
      <c r="E197" s="35">
        <f>VLOOKUP($D197,[3]publish!$A:$J,$E$5,FALSE)</f>
        <v>49222</v>
      </c>
      <c r="H197" s="22"/>
      <c r="I197" s="4"/>
    </row>
    <row r="198" spans="1:9" ht="15" customHeight="1" outlineLevel="1" x14ac:dyDescent="0.25">
      <c r="A198" s="33" t="s">
        <v>251</v>
      </c>
      <c r="B198" s="33" t="s">
        <v>259</v>
      </c>
      <c r="C198" s="34" t="s">
        <v>250</v>
      </c>
      <c r="D198" s="34" t="s">
        <v>280</v>
      </c>
      <c r="E198" s="35" t="str">
        <f>VLOOKUP($D198,[3]publish!$A:$J,$E$5,FALSE)</f>
        <v/>
      </c>
      <c r="H198" s="22"/>
      <c r="I198" s="4"/>
    </row>
    <row r="199" spans="1:9" ht="15" customHeight="1" outlineLevel="1" x14ac:dyDescent="0.25">
      <c r="A199" s="33" t="s">
        <v>251</v>
      </c>
      <c r="B199" s="33" t="s">
        <v>259</v>
      </c>
      <c r="C199" s="34" t="s">
        <v>250</v>
      </c>
      <c r="D199" s="34" t="s">
        <v>177</v>
      </c>
      <c r="E199" s="35">
        <f>VLOOKUP($D199,[3]publish!$A:$J,$E$5,FALSE)</f>
        <v>173172</v>
      </c>
      <c r="H199" s="22"/>
      <c r="I199" s="4"/>
    </row>
    <row r="200" spans="1:9" ht="15" customHeight="1" outlineLevel="1" x14ac:dyDescent="0.25">
      <c r="A200" s="33" t="s">
        <v>251</v>
      </c>
      <c r="B200" s="33" t="s">
        <v>259</v>
      </c>
      <c r="C200" s="34" t="s">
        <v>250</v>
      </c>
      <c r="D200" s="34" t="s">
        <v>178</v>
      </c>
      <c r="E200" s="35">
        <f>VLOOKUP($D200,[3]publish!$A:$J,$E$5,FALSE)</f>
        <v>121878</v>
      </c>
      <c r="H200" s="22"/>
      <c r="I200" s="4"/>
    </row>
    <row r="201" spans="1:9" ht="15" customHeight="1" outlineLevel="1" x14ac:dyDescent="0.25">
      <c r="A201" s="33" t="s">
        <v>251</v>
      </c>
      <c r="B201" s="33" t="s">
        <v>259</v>
      </c>
      <c r="C201" s="34" t="s">
        <v>250</v>
      </c>
      <c r="D201" s="34" t="s">
        <v>179</v>
      </c>
      <c r="E201" s="35">
        <f>VLOOKUP($D201,[3]publish!$A:$J,$E$5,FALSE)</f>
        <v>73495</v>
      </c>
      <c r="H201" s="22"/>
      <c r="I201" s="4"/>
    </row>
    <row r="202" spans="1:9" ht="15" customHeight="1" outlineLevel="1" x14ac:dyDescent="0.25">
      <c r="A202" s="33" t="s">
        <v>251</v>
      </c>
      <c r="B202" s="33" t="s">
        <v>259</v>
      </c>
      <c r="C202" s="34" t="s">
        <v>250</v>
      </c>
      <c r="D202" s="34" t="s">
        <v>180</v>
      </c>
      <c r="E202" s="35">
        <f>VLOOKUP($D202,[3]publish!$A:$J,$E$5,FALSE)</f>
        <v>231217</v>
      </c>
      <c r="H202" s="22"/>
      <c r="I202" s="4"/>
    </row>
    <row r="203" spans="1:9" ht="15" customHeight="1" outlineLevel="1" x14ac:dyDescent="0.25">
      <c r="A203" s="33" t="s">
        <v>251</v>
      </c>
      <c r="B203" s="33" t="s">
        <v>259</v>
      </c>
      <c r="C203" s="34" t="s">
        <v>250</v>
      </c>
      <c r="D203" s="34" t="s">
        <v>181</v>
      </c>
      <c r="E203" s="35">
        <f>VLOOKUP($D203,[3]publish!$A:$J,$E$5,FALSE)</f>
        <v>227554</v>
      </c>
      <c r="H203" s="22"/>
      <c r="I203" s="4"/>
    </row>
    <row r="204" spans="1:9" ht="15" customHeight="1" outlineLevel="1" x14ac:dyDescent="0.25">
      <c r="A204" s="33" t="s">
        <v>251</v>
      </c>
      <c r="B204" s="33" t="s">
        <v>259</v>
      </c>
      <c r="C204" s="34" t="s">
        <v>250</v>
      </c>
      <c r="D204" s="34" t="s">
        <v>182</v>
      </c>
      <c r="E204" s="35" t="str">
        <f>VLOOKUP($D204,[3]publish!$A:$J,$E$5,FALSE)</f>
        <v/>
      </c>
      <c r="H204" s="22"/>
      <c r="I204" s="4"/>
    </row>
    <row r="205" spans="1:9" ht="15" customHeight="1" outlineLevel="1" x14ac:dyDescent="0.25">
      <c r="A205" s="33" t="s">
        <v>251</v>
      </c>
      <c r="B205" s="33" t="s">
        <v>259</v>
      </c>
      <c r="C205" s="34" t="s">
        <v>250</v>
      </c>
      <c r="D205" s="34" t="s">
        <v>183</v>
      </c>
      <c r="E205" s="35" t="str">
        <f>VLOOKUP($D205,[3]publish!$A:$J,$E$5,FALSE)</f>
        <v/>
      </c>
      <c r="H205" s="22"/>
      <c r="I205" s="4"/>
    </row>
    <row r="206" spans="1:9" ht="15" customHeight="1" outlineLevel="1" x14ac:dyDescent="0.25">
      <c r="A206" s="33" t="s">
        <v>251</v>
      </c>
      <c r="B206" s="33" t="s">
        <v>259</v>
      </c>
      <c r="C206" s="34" t="s">
        <v>250</v>
      </c>
      <c r="D206" s="34" t="s">
        <v>184</v>
      </c>
      <c r="E206" s="35" t="str">
        <f>VLOOKUP($D206,[3]publish!$A:$J,$E$5,FALSE)</f>
        <v/>
      </c>
      <c r="H206" s="22"/>
      <c r="I206" s="4"/>
    </row>
    <row r="207" spans="1:9" ht="15" customHeight="1" outlineLevel="1" x14ac:dyDescent="0.25">
      <c r="A207" s="33" t="s">
        <v>251</v>
      </c>
      <c r="B207" s="33" t="s">
        <v>259</v>
      </c>
      <c r="C207" s="34" t="s">
        <v>250</v>
      </c>
      <c r="D207" s="34" t="s">
        <v>185</v>
      </c>
      <c r="E207" s="35" t="str">
        <f>VLOOKUP($D207,[3]publish!$A:$J,$E$5,FALSE)</f>
        <v/>
      </c>
      <c r="H207" s="22"/>
      <c r="I207" s="4"/>
    </row>
    <row r="208" spans="1:9" ht="15" customHeight="1" outlineLevel="1" x14ac:dyDescent="0.25">
      <c r="A208" s="33" t="s">
        <v>251</v>
      </c>
      <c r="B208" s="33" t="s">
        <v>259</v>
      </c>
      <c r="C208" s="34" t="s">
        <v>250</v>
      </c>
      <c r="D208" s="34" t="s">
        <v>186</v>
      </c>
      <c r="E208" s="35" t="str">
        <f>VLOOKUP($D208,[3]publish!$A:$J,$E$5,FALSE)</f>
        <v/>
      </c>
      <c r="H208" s="22"/>
      <c r="I208" s="4"/>
    </row>
    <row r="209" spans="1:9" ht="15" customHeight="1" outlineLevel="1" x14ac:dyDescent="0.25">
      <c r="A209" s="33" t="s">
        <v>251</v>
      </c>
      <c r="B209" s="33" t="s">
        <v>259</v>
      </c>
      <c r="C209" s="34" t="s">
        <v>250</v>
      </c>
      <c r="D209" s="34" t="s">
        <v>187</v>
      </c>
      <c r="E209" s="35">
        <f>VLOOKUP($D209,[3]publish!$A:$J,$E$5,FALSE)</f>
        <v>199622</v>
      </c>
      <c r="H209" s="22"/>
      <c r="I209" s="4"/>
    </row>
    <row r="210" spans="1:9" ht="15" customHeight="1" outlineLevel="1" x14ac:dyDescent="0.25">
      <c r="A210" s="33" t="s">
        <v>251</v>
      </c>
      <c r="B210" s="33" t="s">
        <v>259</v>
      </c>
      <c r="C210" s="34" t="s">
        <v>250</v>
      </c>
      <c r="D210" s="34" t="s">
        <v>188</v>
      </c>
      <c r="E210" s="35">
        <f>VLOOKUP($D210,[3]publish!$A:$J,$E$5,FALSE)</f>
        <v>97249</v>
      </c>
      <c r="H210" s="22"/>
      <c r="I210" s="4"/>
    </row>
    <row r="211" spans="1:9" ht="15" customHeight="1" outlineLevel="1" x14ac:dyDescent="0.25">
      <c r="A211" s="33" t="s">
        <v>251</v>
      </c>
      <c r="B211" s="33" t="s">
        <v>259</v>
      </c>
      <c r="C211" s="34" t="s">
        <v>250</v>
      </c>
      <c r="D211" s="34" t="s">
        <v>189</v>
      </c>
      <c r="E211" s="35">
        <f>VLOOKUP($D211,[3]publish!$A:$J,$E$5,FALSE)</f>
        <v>218593</v>
      </c>
      <c r="H211" s="22"/>
      <c r="I211" s="4"/>
    </row>
    <row r="212" spans="1:9" ht="15" customHeight="1" outlineLevel="1" x14ac:dyDescent="0.25">
      <c r="A212" s="33" t="s">
        <v>251</v>
      </c>
      <c r="B212" s="33" t="s">
        <v>259</v>
      </c>
      <c r="C212" s="34" t="s">
        <v>250</v>
      </c>
      <c r="D212" s="34" t="s">
        <v>281</v>
      </c>
      <c r="E212" s="35" t="str">
        <f>VLOOKUP($D212,[3]publish!$A:$J,$E$5,FALSE)</f>
        <v/>
      </c>
      <c r="H212" s="22"/>
      <c r="I212" s="4"/>
    </row>
    <row r="213" spans="1:9" ht="15" customHeight="1" outlineLevel="1" x14ac:dyDescent="0.25">
      <c r="A213" s="33" t="s">
        <v>251</v>
      </c>
      <c r="B213" s="33" t="s">
        <v>259</v>
      </c>
      <c r="C213" s="34" t="s">
        <v>250</v>
      </c>
      <c r="D213" s="34" t="s">
        <v>190</v>
      </c>
      <c r="E213" s="35">
        <f>VLOOKUP($D213,[3]publish!$A:$J,$E$5,FALSE)</f>
        <v>290836</v>
      </c>
      <c r="H213" s="22"/>
      <c r="I213" s="4"/>
    </row>
    <row r="214" spans="1:9" ht="15" customHeight="1" outlineLevel="1" x14ac:dyDescent="0.25">
      <c r="A214" s="33" t="s">
        <v>251</v>
      </c>
      <c r="B214" s="33" t="s">
        <v>259</v>
      </c>
      <c r="C214" s="34" t="s">
        <v>250</v>
      </c>
      <c r="D214" s="34" t="s">
        <v>191</v>
      </c>
      <c r="E214" s="35">
        <f>VLOOKUP($D214,[3]publish!$A:$J,$E$5,FALSE)</f>
        <v>137526</v>
      </c>
      <c r="H214" s="22"/>
      <c r="I214" s="4"/>
    </row>
    <row r="215" spans="1:9" ht="15" customHeight="1" outlineLevel="1" x14ac:dyDescent="0.25">
      <c r="A215" s="33" t="s">
        <v>251</v>
      </c>
      <c r="B215" s="33" t="s">
        <v>259</v>
      </c>
      <c r="C215" s="34" t="s">
        <v>250</v>
      </c>
      <c r="D215" s="34" t="s">
        <v>192</v>
      </c>
      <c r="E215" s="35">
        <f>VLOOKUP($D215,[3]publish!$A:$J,$E$5,FALSE)</f>
        <v>653465</v>
      </c>
      <c r="H215" s="22"/>
      <c r="I215" s="4"/>
    </row>
    <row r="216" spans="1:9" ht="15" customHeight="1" outlineLevel="1" x14ac:dyDescent="0.25">
      <c r="A216" s="33" t="s">
        <v>251</v>
      </c>
      <c r="B216" s="33" t="s">
        <v>259</v>
      </c>
      <c r="C216" s="34" t="s">
        <v>250</v>
      </c>
      <c r="D216" s="34" t="s">
        <v>193</v>
      </c>
      <c r="E216" s="35">
        <f>VLOOKUP($D216,[3]publish!$A:$J,$E$5,FALSE)</f>
        <v>223931</v>
      </c>
      <c r="H216" s="22"/>
      <c r="I216" s="4"/>
    </row>
    <row r="217" spans="1:9" ht="15" customHeight="1" outlineLevel="1" x14ac:dyDescent="0.25">
      <c r="A217" s="33" t="s">
        <v>251</v>
      </c>
      <c r="B217" s="33" t="s">
        <v>259</v>
      </c>
      <c r="C217" s="34" t="s">
        <v>250</v>
      </c>
      <c r="D217" s="34" t="s">
        <v>194</v>
      </c>
      <c r="E217" s="35" t="str">
        <f>VLOOKUP($D217,[3]publish!$A:$J,$E$5,FALSE)</f>
        <v/>
      </c>
      <c r="H217" s="22"/>
      <c r="I217" s="4"/>
    </row>
    <row r="218" spans="1:9" ht="15" customHeight="1" outlineLevel="1" x14ac:dyDescent="0.25">
      <c r="A218" s="33" t="s">
        <v>251</v>
      </c>
      <c r="B218" s="33" t="s">
        <v>259</v>
      </c>
      <c r="C218" s="34" t="s">
        <v>250</v>
      </c>
      <c r="D218" s="34" t="s">
        <v>195</v>
      </c>
      <c r="E218" s="35" t="str">
        <f>VLOOKUP($D218,[3]publish!$A:$J,$E$5,FALSE)</f>
        <v/>
      </c>
      <c r="H218" s="22"/>
      <c r="I218" s="4"/>
    </row>
    <row r="219" spans="1:9" ht="15" customHeight="1" outlineLevel="1" x14ac:dyDescent="0.25">
      <c r="A219" s="33" t="s">
        <v>251</v>
      </c>
      <c r="B219" s="33" t="s">
        <v>259</v>
      </c>
      <c r="C219" s="34" t="s">
        <v>250</v>
      </c>
      <c r="D219" s="34" t="s">
        <v>196</v>
      </c>
      <c r="E219" s="35">
        <f>VLOOKUP($D219,[3]publish!$A:$J,$E$5,FALSE)</f>
        <v>103550</v>
      </c>
      <c r="H219" s="22"/>
      <c r="I219" s="4"/>
    </row>
    <row r="220" spans="1:9" ht="15" customHeight="1" outlineLevel="1" x14ac:dyDescent="0.25">
      <c r="A220" s="33" t="s">
        <v>251</v>
      </c>
      <c r="B220" s="33" t="s">
        <v>259</v>
      </c>
      <c r="C220" s="34" t="s">
        <v>250</v>
      </c>
      <c r="D220" s="34" t="s">
        <v>197</v>
      </c>
      <c r="E220" s="35">
        <f>VLOOKUP($D220,[3]publish!$A:$J,$E$5,FALSE)</f>
        <v>103010</v>
      </c>
      <c r="H220" s="22"/>
      <c r="I220" s="4"/>
    </row>
    <row r="221" spans="1:9" ht="15" customHeight="1" outlineLevel="1" x14ac:dyDescent="0.25">
      <c r="A221" s="33" t="s">
        <v>251</v>
      </c>
      <c r="B221" s="33" t="s">
        <v>259</v>
      </c>
      <c r="C221" s="34" t="s">
        <v>250</v>
      </c>
      <c r="D221" s="34" t="s">
        <v>198</v>
      </c>
      <c r="E221" s="35">
        <f>VLOOKUP($D221,[3]publish!$A:$J,$E$5,FALSE)</f>
        <v>65148</v>
      </c>
      <c r="H221" s="22"/>
      <c r="I221" s="4"/>
    </row>
    <row r="222" spans="1:9" ht="15" customHeight="1" outlineLevel="1" x14ac:dyDescent="0.25">
      <c r="A222" s="33" t="s">
        <v>251</v>
      </c>
      <c r="B222" s="33" t="s">
        <v>259</v>
      </c>
      <c r="C222" s="34" t="s">
        <v>250</v>
      </c>
      <c r="D222" s="34" t="s">
        <v>199</v>
      </c>
      <c r="E222" s="35" t="str">
        <f>VLOOKUP($D222,[3]publish!$A:$J,$E$5,FALSE)</f>
        <v/>
      </c>
      <c r="H222" s="22"/>
      <c r="I222" s="4"/>
    </row>
    <row r="223" spans="1:9" ht="15" customHeight="1" outlineLevel="1" x14ac:dyDescent="0.25">
      <c r="A223" s="33" t="s">
        <v>251</v>
      </c>
      <c r="B223" s="33" t="s">
        <v>259</v>
      </c>
      <c r="C223" s="34" t="s">
        <v>250</v>
      </c>
      <c r="D223" s="34" t="s">
        <v>200</v>
      </c>
      <c r="E223" s="35">
        <f>VLOOKUP($D223,[3]publish!$A:$J,$E$5,FALSE)</f>
        <v>57982</v>
      </c>
      <c r="H223" s="22"/>
      <c r="I223" s="4"/>
    </row>
    <row r="224" spans="1:9" ht="15" customHeight="1" outlineLevel="1" x14ac:dyDescent="0.25">
      <c r="A224" s="33" t="s">
        <v>251</v>
      </c>
      <c r="B224" s="33" t="s">
        <v>259</v>
      </c>
      <c r="C224" s="34" t="s">
        <v>250</v>
      </c>
      <c r="D224" s="34" t="s">
        <v>201</v>
      </c>
      <c r="E224" s="35" t="str">
        <f>VLOOKUP($D224,[3]publish!$A:$J,$E$5,FALSE)</f>
        <v/>
      </c>
      <c r="H224" s="22"/>
      <c r="I224" s="4"/>
    </row>
    <row r="225" spans="1:9" ht="15" customHeight="1" outlineLevel="1" x14ac:dyDescent="0.25">
      <c r="A225" s="33" t="s">
        <v>251</v>
      </c>
      <c r="B225" s="33" t="s">
        <v>259</v>
      </c>
      <c r="C225" s="34" t="s">
        <v>250</v>
      </c>
      <c r="D225" s="34" t="s">
        <v>202</v>
      </c>
      <c r="E225" s="35" t="str">
        <f>VLOOKUP($D225,[3]publish!$A:$J,$E$5,FALSE)</f>
        <v/>
      </c>
      <c r="H225" s="22"/>
      <c r="I225" s="4"/>
    </row>
    <row r="226" spans="1:9" ht="15" customHeight="1" outlineLevel="1" x14ac:dyDescent="0.25">
      <c r="A226" s="33" t="s">
        <v>251</v>
      </c>
      <c r="B226" s="33" t="s">
        <v>259</v>
      </c>
      <c r="C226" s="34" t="s">
        <v>250</v>
      </c>
      <c r="D226" s="34" t="s">
        <v>203</v>
      </c>
      <c r="E226" s="35" t="str">
        <f>VLOOKUP($D226,[3]publish!$A:$J,$E$5,FALSE)</f>
        <v/>
      </c>
      <c r="H226" s="22"/>
      <c r="I226" s="4"/>
    </row>
    <row r="227" spans="1:9" ht="15" customHeight="1" outlineLevel="1" x14ac:dyDescent="0.25">
      <c r="A227" s="33" t="s">
        <v>251</v>
      </c>
      <c r="B227" s="33" t="s">
        <v>259</v>
      </c>
      <c r="C227" s="34" t="s">
        <v>250</v>
      </c>
      <c r="D227" s="34" t="s">
        <v>204</v>
      </c>
      <c r="E227" s="35">
        <f>VLOOKUP($D227,[3]publish!$A:$J,$E$5,FALSE)</f>
        <v>179809</v>
      </c>
      <c r="H227" s="22"/>
      <c r="I227" s="4"/>
    </row>
    <row r="228" spans="1:9" ht="15" customHeight="1" outlineLevel="1" x14ac:dyDescent="0.25">
      <c r="A228" s="33" t="s">
        <v>251</v>
      </c>
      <c r="B228" s="33" t="s">
        <v>259</v>
      </c>
      <c r="C228" s="34" t="s">
        <v>250</v>
      </c>
      <c r="D228" s="34" t="s">
        <v>205</v>
      </c>
      <c r="E228" s="35" t="str">
        <f>VLOOKUP($D228,[3]publish!$A:$J,$E$5,FALSE)</f>
        <v/>
      </c>
      <c r="H228" s="22"/>
      <c r="I228" s="4"/>
    </row>
    <row r="229" spans="1:9" ht="15" customHeight="1" outlineLevel="1" x14ac:dyDescent="0.25">
      <c r="A229" s="33" t="s">
        <v>251</v>
      </c>
      <c r="B229" s="33" t="s">
        <v>259</v>
      </c>
      <c r="C229" s="34" t="s">
        <v>250</v>
      </c>
      <c r="D229" s="34" t="s">
        <v>206</v>
      </c>
      <c r="E229" s="35">
        <f>VLOOKUP($D229,[3]publish!$A:$J,$E$5,FALSE)</f>
        <v>177279</v>
      </c>
      <c r="H229" s="22"/>
      <c r="I229" s="4"/>
    </row>
    <row r="230" spans="1:9" ht="15" customHeight="1" outlineLevel="1" x14ac:dyDescent="0.25">
      <c r="A230" s="33" t="s">
        <v>251</v>
      </c>
      <c r="B230" s="33" t="s">
        <v>259</v>
      </c>
      <c r="C230" s="34" t="s">
        <v>250</v>
      </c>
      <c r="D230" s="34" t="s">
        <v>207</v>
      </c>
      <c r="E230" s="35">
        <f>VLOOKUP($D230,[3]publish!$A:$J,$E$5,FALSE)</f>
        <v>116112</v>
      </c>
      <c r="H230" s="22"/>
      <c r="I230" s="4"/>
    </row>
    <row r="231" spans="1:9" ht="15" customHeight="1" outlineLevel="1" x14ac:dyDescent="0.25">
      <c r="A231" s="33" t="s">
        <v>251</v>
      </c>
      <c r="B231" s="33" t="s">
        <v>259</v>
      </c>
      <c r="C231" s="34" t="s">
        <v>250</v>
      </c>
      <c r="D231" s="34" t="s">
        <v>208</v>
      </c>
      <c r="E231" s="35">
        <f>VLOOKUP($D231,[3]publish!$A:$J,$E$5,FALSE)</f>
        <v>147147</v>
      </c>
      <c r="H231" s="22"/>
      <c r="I231" s="4"/>
    </row>
    <row r="232" spans="1:9" ht="15" customHeight="1" outlineLevel="1" x14ac:dyDescent="0.25">
      <c r="A232" s="33" t="s">
        <v>251</v>
      </c>
      <c r="B232" s="33" t="s">
        <v>259</v>
      </c>
      <c r="C232" s="34" t="s">
        <v>250</v>
      </c>
      <c r="D232" s="34" t="s">
        <v>282</v>
      </c>
      <c r="E232" s="35" t="str">
        <f>VLOOKUP($D232,[3]publish!$A:$J,$E$5,FALSE)</f>
        <v/>
      </c>
      <c r="H232" s="22"/>
      <c r="I232" s="4"/>
    </row>
    <row r="233" spans="1:9" ht="15" customHeight="1" outlineLevel="1" x14ac:dyDescent="0.25">
      <c r="A233" s="33" t="s">
        <v>251</v>
      </c>
      <c r="B233" s="33" t="s">
        <v>259</v>
      </c>
      <c r="C233" s="34" t="s">
        <v>250</v>
      </c>
      <c r="D233" s="34" t="s">
        <v>209</v>
      </c>
      <c r="E233" s="35">
        <f>VLOOKUP($D233,[3]publish!$A:$J,$E$5,FALSE)</f>
        <v>108127</v>
      </c>
      <c r="H233" s="22"/>
      <c r="I233" s="4"/>
    </row>
    <row r="234" spans="1:9" ht="15" customHeight="1" outlineLevel="1" x14ac:dyDescent="0.25">
      <c r="A234" s="33" t="s">
        <v>251</v>
      </c>
      <c r="B234" s="33" t="s">
        <v>259</v>
      </c>
      <c r="C234" s="34" t="s">
        <v>250</v>
      </c>
      <c r="D234" s="34" t="s">
        <v>210</v>
      </c>
      <c r="E234" s="35">
        <f>VLOOKUP($D234,[3]publish!$A:$J,$E$5,FALSE)</f>
        <v>173698</v>
      </c>
      <c r="H234" s="22"/>
      <c r="I234" s="4"/>
    </row>
    <row r="235" spans="1:9" ht="15" customHeight="1" outlineLevel="1" x14ac:dyDescent="0.25">
      <c r="A235" s="33" t="s">
        <v>251</v>
      </c>
      <c r="B235" s="33" t="s">
        <v>259</v>
      </c>
      <c r="C235" s="34" t="s">
        <v>250</v>
      </c>
      <c r="D235" s="34" t="s">
        <v>211</v>
      </c>
      <c r="E235" s="35" t="str">
        <f>VLOOKUP($D235,[3]publish!$A:$J,$E$5,FALSE)</f>
        <v/>
      </c>
      <c r="H235" s="22"/>
      <c r="I235" s="4"/>
    </row>
    <row r="236" spans="1:9" ht="15" customHeight="1" outlineLevel="1" x14ac:dyDescent="0.25">
      <c r="A236" s="33" t="s">
        <v>251</v>
      </c>
      <c r="B236" s="33" t="s">
        <v>259</v>
      </c>
      <c r="C236" s="34" t="s">
        <v>250</v>
      </c>
      <c r="D236" s="34" t="s">
        <v>212</v>
      </c>
      <c r="E236" s="35">
        <f>VLOOKUP($D236,[3]publish!$A:$J,$E$5,FALSE)</f>
        <v>107531</v>
      </c>
      <c r="H236" s="22"/>
      <c r="I236" s="4"/>
    </row>
    <row r="237" spans="1:9" ht="15" customHeight="1" outlineLevel="1" x14ac:dyDescent="0.25">
      <c r="A237" s="33" t="s">
        <v>251</v>
      </c>
      <c r="B237" s="33" t="s">
        <v>259</v>
      </c>
      <c r="C237" s="34" t="s">
        <v>250</v>
      </c>
      <c r="D237" s="34" t="s">
        <v>213</v>
      </c>
      <c r="E237" s="35">
        <f>VLOOKUP($D237,[3]publish!$A:$J,$E$5,FALSE)</f>
        <v>110686</v>
      </c>
      <c r="H237" s="22"/>
      <c r="I237" s="4"/>
    </row>
    <row r="238" spans="1:9" ht="15" customHeight="1" outlineLevel="1" x14ac:dyDescent="0.25">
      <c r="A238" s="33" t="s">
        <v>251</v>
      </c>
      <c r="B238" s="33" t="s">
        <v>259</v>
      </c>
      <c r="C238" s="34" t="s">
        <v>250</v>
      </c>
      <c r="D238" s="34" t="s">
        <v>214</v>
      </c>
      <c r="E238" s="35">
        <f>VLOOKUP($D238,[3]publish!$A:$J,$E$5,FALSE)</f>
        <v>53799</v>
      </c>
      <c r="H238" s="22"/>
      <c r="I238" s="4"/>
    </row>
    <row r="239" spans="1:9" ht="15" customHeight="1" outlineLevel="1" x14ac:dyDescent="0.25">
      <c r="A239" s="33" t="s">
        <v>251</v>
      </c>
      <c r="B239" s="33" t="s">
        <v>259</v>
      </c>
      <c r="C239" s="34" t="s">
        <v>250</v>
      </c>
      <c r="D239" s="34" t="s">
        <v>215</v>
      </c>
      <c r="E239" s="35">
        <f>VLOOKUP($D239,[3]publish!$A:$J,$E$5,FALSE)</f>
        <v>157017</v>
      </c>
      <c r="H239" s="22"/>
      <c r="I239" s="4"/>
    </row>
    <row r="240" spans="1:9" ht="15" customHeight="1" outlineLevel="1" x14ac:dyDescent="0.25">
      <c r="A240" s="33" t="s">
        <v>251</v>
      </c>
      <c r="B240" s="33" t="s">
        <v>259</v>
      </c>
      <c r="C240" s="34" t="s">
        <v>250</v>
      </c>
      <c r="D240" s="34" t="s">
        <v>216</v>
      </c>
      <c r="E240" s="35">
        <f>VLOOKUP($D240,[3]publish!$A:$J,$E$5,FALSE)</f>
        <v>80126</v>
      </c>
      <c r="H240" s="22"/>
      <c r="I240" s="4"/>
    </row>
    <row r="241" spans="1:9" ht="15" customHeight="1" outlineLevel="1" x14ac:dyDescent="0.25">
      <c r="A241" s="33" t="s">
        <v>251</v>
      </c>
      <c r="B241" s="33" t="s">
        <v>259</v>
      </c>
      <c r="C241" s="34" t="s">
        <v>250</v>
      </c>
      <c r="D241" s="34" t="s">
        <v>283</v>
      </c>
      <c r="E241" s="35" t="str">
        <f>VLOOKUP($D241,[3]publish!$A:$J,$E$5,FALSE)</f>
        <v/>
      </c>
      <c r="H241" s="22"/>
      <c r="I241" s="4"/>
    </row>
    <row r="242" spans="1:9" ht="15" customHeight="1" outlineLevel="1" x14ac:dyDescent="0.25">
      <c r="A242" s="33" t="s">
        <v>251</v>
      </c>
      <c r="B242" s="33" t="s">
        <v>259</v>
      </c>
      <c r="C242" s="34" t="s">
        <v>250</v>
      </c>
      <c r="D242" s="34" t="s">
        <v>217</v>
      </c>
      <c r="E242" s="35">
        <f>VLOOKUP($D242,[3]publish!$A:$J,$E$5,FALSE)</f>
        <v>133569</v>
      </c>
      <c r="H242" s="22"/>
      <c r="I242" s="4"/>
    </row>
    <row r="243" spans="1:9" ht="15" customHeight="1" outlineLevel="1" x14ac:dyDescent="0.25">
      <c r="A243" s="33" t="s">
        <v>251</v>
      </c>
      <c r="B243" s="33" t="s">
        <v>259</v>
      </c>
      <c r="C243" s="34" t="s">
        <v>250</v>
      </c>
      <c r="D243" s="34" t="s">
        <v>218</v>
      </c>
      <c r="E243" s="35">
        <f>VLOOKUP($D243,[3]publish!$A:$J,$E$5,FALSE)</f>
        <v>243031</v>
      </c>
      <c r="H243" s="22"/>
      <c r="I243" s="4"/>
    </row>
    <row r="244" spans="1:9" ht="15" customHeight="1" outlineLevel="1" x14ac:dyDescent="0.25">
      <c r="A244" s="33" t="s">
        <v>251</v>
      </c>
      <c r="B244" s="33" t="s">
        <v>259</v>
      </c>
      <c r="C244" s="34" t="s">
        <v>250</v>
      </c>
      <c r="D244" s="34" t="s">
        <v>219</v>
      </c>
      <c r="E244" s="35" t="str">
        <f>VLOOKUP($D244,[3]publish!$A:$J,$E$5,FALSE)</f>
        <v/>
      </c>
      <c r="H244" s="22"/>
      <c r="I244" s="4"/>
    </row>
    <row r="245" spans="1:9" ht="15" customHeight="1" outlineLevel="1" x14ac:dyDescent="0.25">
      <c r="A245" s="33" t="s">
        <v>251</v>
      </c>
      <c r="B245" s="33" t="s">
        <v>259</v>
      </c>
      <c r="C245" s="34" t="s">
        <v>250</v>
      </c>
      <c r="D245" s="34" t="s">
        <v>220</v>
      </c>
      <c r="E245" s="35">
        <f>VLOOKUP($D245,[3]publish!$A:$J,$E$5,FALSE)</f>
        <v>114536</v>
      </c>
      <c r="H245" s="22"/>
      <c r="I245" s="4"/>
    </row>
    <row r="246" spans="1:9" ht="15" customHeight="1" outlineLevel="1" x14ac:dyDescent="0.25">
      <c r="A246" s="33" t="s">
        <v>251</v>
      </c>
      <c r="B246" s="33" t="s">
        <v>259</v>
      </c>
      <c r="C246" s="34" t="s">
        <v>250</v>
      </c>
      <c r="D246" s="34" t="s">
        <v>284</v>
      </c>
      <c r="E246" s="35" t="str">
        <f>VLOOKUP($D246,[3]publish!$A:$J,$E$5,FALSE)</f>
        <v/>
      </c>
      <c r="H246" s="22"/>
      <c r="I246" s="4"/>
    </row>
    <row r="247" spans="1:9" ht="15" customHeight="1" outlineLevel="1" x14ac:dyDescent="0.25">
      <c r="A247" s="33" t="s">
        <v>251</v>
      </c>
      <c r="B247" s="33" t="s">
        <v>259</v>
      </c>
      <c r="C247" s="34" t="s">
        <v>250</v>
      </c>
      <c r="D247" s="34" t="s">
        <v>221</v>
      </c>
      <c r="E247" s="35">
        <f>VLOOKUP($D247,[3]publish!$A:$J,$E$5,FALSE)</f>
        <v>66702</v>
      </c>
      <c r="H247" s="22"/>
      <c r="I247" s="4"/>
    </row>
    <row r="248" spans="1:9" ht="15" customHeight="1" outlineLevel="1" x14ac:dyDescent="0.25">
      <c r="A248" s="33" t="s">
        <v>251</v>
      </c>
      <c r="B248" s="33" t="s">
        <v>259</v>
      </c>
      <c r="C248" s="34" t="s">
        <v>250</v>
      </c>
      <c r="D248" s="34" t="s">
        <v>222</v>
      </c>
      <c r="E248" s="35">
        <f>VLOOKUP($D248,[3]publish!$A:$J,$E$5,FALSE)</f>
        <v>161982</v>
      </c>
      <c r="H248" s="22"/>
      <c r="I248" s="4"/>
    </row>
    <row r="249" spans="1:9" ht="15" customHeight="1" outlineLevel="1" x14ac:dyDescent="0.25">
      <c r="A249" s="33" t="s">
        <v>251</v>
      </c>
      <c r="B249" s="33" t="s">
        <v>259</v>
      </c>
      <c r="C249" s="34" t="s">
        <v>250</v>
      </c>
      <c r="D249" s="34" t="s">
        <v>223</v>
      </c>
      <c r="E249" s="35" t="str">
        <f>VLOOKUP($D249,[3]publish!$A:$J,$E$5,FALSE)</f>
        <v/>
      </c>
      <c r="H249" s="22"/>
      <c r="I249" s="4"/>
    </row>
    <row r="250" spans="1:9" ht="15" customHeight="1" outlineLevel="1" x14ac:dyDescent="0.25">
      <c r="A250" s="33" t="s">
        <v>251</v>
      </c>
      <c r="B250" s="33" t="s">
        <v>259</v>
      </c>
      <c r="C250" s="34" t="s">
        <v>250</v>
      </c>
      <c r="D250" s="34" t="s">
        <v>224</v>
      </c>
      <c r="E250" s="35">
        <f>VLOOKUP($D250,[3]publish!$A:$J,$E$5,FALSE)</f>
        <v>292980</v>
      </c>
      <c r="H250" s="22"/>
      <c r="I250" s="4"/>
    </row>
    <row r="251" spans="1:9" ht="15" customHeight="1" outlineLevel="1" x14ac:dyDescent="0.25">
      <c r="A251" s="33" t="s">
        <v>251</v>
      </c>
      <c r="B251" s="33" t="s">
        <v>259</v>
      </c>
      <c r="C251" s="34" t="s">
        <v>250</v>
      </c>
      <c r="D251" s="34" t="s">
        <v>225</v>
      </c>
      <c r="E251" s="35">
        <f>VLOOKUP($D251,[3]publish!$A:$J,$E$5,FALSE)</f>
        <v>52818</v>
      </c>
      <c r="H251" s="22"/>
      <c r="I251" s="4"/>
    </row>
    <row r="252" spans="1:9" ht="15" customHeight="1" outlineLevel="1" x14ac:dyDescent="0.25">
      <c r="A252" s="33" t="s">
        <v>251</v>
      </c>
      <c r="B252" s="33" t="s">
        <v>259</v>
      </c>
      <c r="C252" s="34" t="s">
        <v>250</v>
      </c>
      <c r="D252" s="34" t="s">
        <v>226</v>
      </c>
      <c r="E252" s="35" t="str">
        <f>VLOOKUP($D252,[3]publish!$A:$J,$E$5,FALSE)</f>
        <v/>
      </c>
      <c r="H252" s="22"/>
      <c r="I252" s="4"/>
    </row>
    <row r="253" spans="1:9" ht="15" customHeight="1" outlineLevel="1" x14ac:dyDescent="0.25">
      <c r="A253" s="33" t="s">
        <v>251</v>
      </c>
      <c r="B253" s="33" t="s">
        <v>259</v>
      </c>
      <c r="C253" s="34" t="s">
        <v>250</v>
      </c>
      <c r="D253" s="34" t="s">
        <v>227</v>
      </c>
      <c r="E253" s="35" t="str">
        <f>VLOOKUP($D253,[3]publish!$A:$J,$E$5,FALSE)</f>
        <v/>
      </c>
      <c r="H253" s="22"/>
      <c r="I253" s="4"/>
    </row>
    <row r="254" spans="1:9" ht="15" customHeight="1" outlineLevel="1" x14ac:dyDescent="0.25">
      <c r="A254" s="33" t="s">
        <v>251</v>
      </c>
      <c r="B254" s="33" t="s">
        <v>259</v>
      </c>
      <c r="C254" s="34" t="s">
        <v>250</v>
      </c>
      <c r="D254" s="34" t="s">
        <v>228</v>
      </c>
      <c r="E254" s="35" t="str">
        <f>VLOOKUP($D254,[3]publish!$A:$J,$E$5,FALSE)</f>
        <v/>
      </c>
      <c r="H254" s="22"/>
      <c r="I254" s="4"/>
    </row>
    <row r="255" spans="1:9" ht="15" customHeight="1" outlineLevel="1" x14ac:dyDescent="0.25">
      <c r="A255" s="33" t="s">
        <v>251</v>
      </c>
      <c r="B255" s="33" t="s">
        <v>259</v>
      </c>
      <c r="C255" s="34" t="s">
        <v>250</v>
      </c>
      <c r="D255" s="34" t="s">
        <v>229</v>
      </c>
      <c r="E255" s="35" t="str">
        <f>VLOOKUP($D255,[3]publish!$A:$J,$E$5,FALSE)</f>
        <v/>
      </c>
      <c r="H255" s="22"/>
      <c r="I255" s="4"/>
    </row>
    <row r="256" spans="1:9" ht="15" customHeight="1" outlineLevel="1" x14ac:dyDescent="0.25">
      <c r="A256" s="33" t="s">
        <v>251</v>
      </c>
      <c r="B256" s="33" t="s">
        <v>259</v>
      </c>
      <c r="C256" s="34" t="s">
        <v>250</v>
      </c>
      <c r="D256" s="34" t="s">
        <v>230</v>
      </c>
      <c r="E256" s="35" t="str">
        <f>VLOOKUP($D256,[3]publish!$A:$J,$E$5,FALSE)</f>
        <v/>
      </c>
      <c r="H256" s="22"/>
      <c r="I256" s="4"/>
    </row>
    <row r="257" spans="1:9" ht="15" customHeight="1" outlineLevel="1" x14ac:dyDescent="0.25">
      <c r="A257" s="33" t="s">
        <v>251</v>
      </c>
      <c r="B257" s="33" t="s">
        <v>259</v>
      </c>
      <c r="C257" s="34" t="s">
        <v>250</v>
      </c>
      <c r="D257" s="34" t="s">
        <v>231</v>
      </c>
      <c r="E257" s="35" t="str">
        <f>VLOOKUP($D257,[3]publish!$A:$J,$E$5,FALSE)</f>
        <v/>
      </c>
      <c r="H257" s="22"/>
      <c r="I257" s="4"/>
    </row>
    <row r="258" spans="1:9" ht="15" customHeight="1" outlineLevel="1" x14ac:dyDescent="0.25">
      <c r="A258" s="33" t="s">
        <v>251</v>
      </c>
      <c r="B258" s="33" t="s">
        <v>259</v>
      </c>
      <c r="C258" s="34" t="s">
        <v>250</v>
      </c>
      <c r="D258" s="34" t="s">
        <v>232</v>
      </c>
      <c r="E258" s="35" t="str">
        <f>VLOOKUP($D258,[3]publish!$A:$J,$E$5,FALSE)</f>
        <v/>
      </c>
      <c r="H258" s="22"/>
      <c r="I258" s="4"/>
    </row>
    <row r="259" spans="1:9" ht="15" customHeight="1" outlineLevel="1" x14ac:dyDescent="0.25">
      <c r="A259" s="33" t="s">
        <v>251</v>
      </c>
      <c r="B259" s="33" t="s">
        <v>259</v>
      </c>
      <c r="C259" s="34" t="s">
        <v>250</v>
      </c>
      <c r="D259" s="34" t="s">
        <v>233</v>
      </c>
      <c r="E259" s="35" t="str">
        <f>VLOOKUP($D259,[3]publish!$A:$J,$E$5,FALSE)</f>
        <v/>
      </c>
      <c r="H259" s="22"/>
      <c r="I259" s="4"/>
    </row>
    <row r="260" spans="1:9" ht="15" customHeight="1" outlineLevel="1" x14ac:dyDescent="0.25">
      <c r="A260" s="33" t="s">
        <v>251</v>
      </c>
      <c r="B260" s="33" t="s">
        <v>259</v>
      </c>
      <c r="C260" s="34" t="s">
        <v>250</v>
      </c>
      <c r="D260" s="34" t="s">
        <v>234</v>
      </c>
      <c r="E260" s="35" t="str">
        <f>VLOOKUP($D260,[3]publish!$A:$J,$E$5,FALSE)</f>
        <v/>
      </c>
      <c r="H260" s="22"/>
      <c r="I260" s="4"/>
    </row>
    <row r="261" spans="1:9" ht="15" customHeight="1" outlineLevel="1" x14ac:dyDescent="0.25">
      <c r="A261" s="33" t="s">
        <v>251</v>
      </c>
      <c r="B261" s="33" t="s">
        <v>259</v>
      </c>
      <c r="C261" s="34" t="s">
        <v>250</v>
      </c>
      <c r="D261" s="34" t="s">
        <v>235</v>
      </c>
      <c r="E261" s="35">
        <f>VLOOKUP($D261,[3]publish!$A:$J,$E$5,FALSE)</f>
        <v>67255</v>
      </c>
      <c r="H261" s="22"/>
      <c r="I261" s="4"/>
    </row>
    <row r="262" spans="1:9" ht="15" customHeight="1" outlineLevel="1" x14ac:dyDescent="0.25">
      <c r="A262" s="33" t="s">
        <v>251</v>
      </c>
      <c r="B262" s="33" t="s">
        <v>259</v>
      </c>
      <c r="C262" s="34" t="s">
        <v>250</v>
      </c>
      <c r="D262" s="34" t="s">
        <v>236</v>
      </c>
      <c r="E262" s="35" t="str">
        <f>VLOOKUP($D262,[3]publish!$A:$J,$E$5,FALSE)</f>
        <v/>
      </c>
      <c r="H262" s="22"/>
      <c r="I262" s="4"/>
    </row>
    <row r="263" spans="1:9" ht="15" customHeight="1" outlineLevel="1" x14ac:dyDescent="0.25">
      <c r="A263" s="33" t="s">
        <v>251</v>
      </c>
      <c r="B263" s="33" t="s">
        <v>259</v>
      </c>
      <c r="C263" s="34" t="s">
        <v>250</v>
      </c>
      <c r="D263" s="34" t="s">
        <v>237</v>
      </c>
      <c r="E263" s="35" t="str">
        <f>VLOOKUP($D263,[3]publish!$A:$J,$E$5,FALSE)</f>
        <v/>
      </c>
      <c r="H263" s="22"/>
      <c r="I263" s="4"/>
    </row>
    <row r="264" spans="1:9" ht="15" customHeight="1" outlineLevel="1" x14ac:dyDescent="0.25">
      <c r="A264" s="33" t="s">
        <v>251</v>
      </c>
      <c r="B264" s="33" t="s">
        <v>259</v>
      </c>
      <c r="C264" s="34" t="s">
        <v>250</v>
      </c>
      <c r="D264" s="34" t="s">
        <v>238</v>
      </c>
      <c r="E264" s="35" t="str">
        <f>VLOOKUP($D264,[3]publish!$A:$J,$E$5,FALSE)</f>
        <v/>
      </c>
      <c r="H264" s="22"/>
      <c r="I264" s="4"/>
    </row>
    <row r="265" spans="1:9" ht="15" customHeight="1" outlineLevel="1" x14ac:dyDescent="0.25">
      <c r="A265" s="33" t="s">
        <v>251</v>
      </c>
      <c r="B265" s="33" t="s">
        <v>259</v>
      </c>
      <c r="C265" s="34" t="s">
        <v>250</v>
      </c>
      <c r="D265" s="34" t="s">
        <v>239</v>
      </c>
      <c r="E265" s="35" t="str">
        <f>VLOOKUP($D265,[3]publish!$A:$J,$E$5,FALSE)</f>
        <v/>
      </c>
      <c r="H265" s="22"/>
      <c r="I265" s="4"/>
    </row>
    <row r="266" spans="1:9" ht="15" customHeight="1" outlineLevel="1" x14ac:dyDescent="0.25">
      <c r="A266" s="33" t="s">
        <v>251</v>
      </c>
      <c r="B266" s="33" t="s">
        <v>259</v>
      </c>
      <c r="C266" s="34" t="s">
        <v>250</v>
      </c>
      <c r="D266" s="34" t="s">
        <v>240</v>
      </c>
      <c r="E266" s="35" t="str">
        <f>VLOOKUP($D266,[3]publish!$A:$J,$E$5,FALSE)</f>
        <v/>
      </c>
      <c r="H266" s="22"/>
      <c r="I266" s="4"/>
    </row>
    <row r="267" spans="1:9" ht="15" customHeight="1" outlineLevel="1" x14ac:dyDescent="0.25">
      <c r="A267" s="33" t="s">
        <v>251</v>
      </c>
      <c r="B267" s="33" t="s">
        <v>259</v>
      </c>
      <c r="C267" s="34" t="s">
        <v>250</v>
      </c>
      <c r="D267" s="34" t="s">
        <v>241</v>
      </c>
      <c r="E267" s="35" t="str">
        <f>VLOOKUP($D267,[3]publish!$A:$J,$E$5,FALSE)</f>
        <v/>
      </c>
      <c r="H267" s="22"/>
      <c r="I267" s="4"/>
    </row>
    <row r="268" spans="1:9" ht="15" customHeight="1" outlineLevel="1" x14ac:dyDescent="0.25">
      <c r="A268" s="33" t="s">
        <v>251</v>
      </c>
      <c r="B268" s="33" t="s">
        <v>259</v>
      </c>
      <c r="C268" s="34" t="s">
        <v>250</v>
      </c>
      <c r="D268" s="34" t="s">
        <v>242</v>
      </c>
      <c r="E268" s="35" t="str">
        <f>VLOOKUP($D268,[3]publish!$A:$J,$E$5,FALSE)</f>
        <v/>
      </c>
      <c r="H268" s="22"/>
      <c r="I268" s="4"/>
    </row>
    <row r="269" spans="1:9" ht="15" customHeight="1" outlineLevel="1" x14ac:dyDescent="0.25">
      <c r="A269" s="33" t="s">
        <v>251</v>
      </c>
      <c r="B269" s="33" t="s">
        <v>259</v>
      </c>
      <c r="C269" s="34" t="s">
        <v>250</v>
      </c>
      <c r="D269" s="34" t="s">
        <v>243</v>
      </c>
      <c r="E269" s="35" t="str">
        <f>VLOOKUP($D269,[3]publish!$A:$J,$E$5,FALSE)</f>
        <v/>
      </c>
      <c r="H269" s="22"/>
      <c r="I269" s="4"/>
    </row>
    <row r="270" spans="1:9" ht="15" customHeight="1" outlineLevel="1" x14ac:dyDescent="0.25">
      <c r="A270" s="33" t="s">
        <v>251</v>
      </c>
      <c r="B270" s="33" t="s">
        <v>259</v>
      </c>
      <c r="C270" s="34" t="s">
        <v>250</v>
      </c>
      <c r="D270" s="34" t="s">
        <v>244</v>
      </c>
      <c r="E270" s="35" t="str">
        <f>VLOOKUP($D270,[3]publish!$A:$J,$E$5,FALSE)</f>
        <v/>
      </c>
      <c r="H270" s="22"/>
      <c r="I270" s="4"/>
    </row>
    <row r="271" spans="1:9" ht="15" customHeight="1" outlineLevel="1" x14ac:dyDescent="0.25">
      <c r="A271" s="33" t="s">
        <v>251</v>
      </c>
      <c r="B271" s="33" t="s">
        <v>259</v>
      </c>
      <c r="C271" s="34" t="s">
        <v>250</v>
      </c>
      <c r="D271" s="34" t="s">
        <v>245</v>
      </c>
      <c r="E271" s="35">
        <f>VLOOKUP($D271,[3]publish!$A:$J,$E$5,FALSE)</f>
        <v>88426</v>
      </c>
      <c r="H271" s="22"/>
      <c r="I271" s="4"/>
    </row>
    <row r="272" spans="1:9" ht="15" customHeight="1" outlineLevel="1" x14ac:dyDescent="0.25">
      <c r="A272" s="33" t="s">
        <v>251</v>
      </c>
      <c r="B272" s="33" t="s">
        <v>259</v>
      </c>
      <c r="C272" s="34" t="s">
        <v>250</v>
      </c>
      <c r="D272" s="34" t="s">
        <v>246</v>
      </c>
      <c r="E272" s="35" t="str">
        <f>VLOOKUP($D272,[3]publish!$A:$J,$E$5,FALSE)</f>
        <v/>
      </c>
      <c r="H272" s="22"/>
      <c r="I272" s="4"/>
    </row>
    <row r="273" spans="1:9" ht="15" customHeight="1" outlineLevel="1" x14ac:dyDescent="0.25">
      <c r="A273" s="33" t="s">
        <v>251</v>
      </c>
      <c r="B273" s="33" t="s">
        <v>259</v>
      </c>
      <c r="C273" s="34" t="s">
        <v>250</v>
      </c>
      <c r="D273" s="34" t="s">
        <v>247</v>
      </c>
      <c r="E273" s="35">
        <f>VLOOKUP($D273,[3]publish!$A:$J,$E$5,FALSE)</f>
        <v>55333</v>
      </c>
      <c r="H273" s="22"/>
      <c r="I273" s="4"/>
    </row>
    <row r="274" spans="1:9" ht="15" customHeight="1" outlineLevel="1" x14ac:dyDescent="0.25">
      <c r="A274" s="33" t="s">
        <v>251</v>
      </c>
      <c r="B274" s="33" t="s">
        <v>259</v>
      </c>
      <c r="C274" s="34" t="s">
        <v>250</v>
      </c>
      <c r="D274" s="34" t="s">
        <v>248</v>
      </c>
      <c r="E274" s="35" t="str">
        <f>VLOOKUP($D274,[3]publish!$A:$J,$E$5,FALSE)</f>
        <v/>
      </c>
      <c r="H274" s="22"/>
      <c r="I274" s="4"/>
    </row>
    <row r="275" spans="1:9" ht="15" customHeight="1" outlineLevel="1" x14ac:dyDescent="0.25">
      <c r="A275" s="33" t="s">
        <v>251</v>
      </c>
      <c r="B275" s="33" t="s">
        <v>259</v>
      </c>
      <c r="C275" s="34" t="s">
        <v>250</v>
      </c>
      <c r="D275" s="34" t="s">
        <v>249</v>
      </c>
      <c r="E275" s="35" t="str">
        <f>VLOOKUP($D275,[3]publish!$A:$J,$E$5,FALSE)</f>
        <v/>
      </c>
      <c r="I275" s="4"/>
    </row>
    <row r="276" spans="1:9" outlineLevel="1" x14ac:dyDescent="0.25">
      <c r="A276" s="33"/>
      <c r="B276" s="33"/>
      <c r="C276" s="34"/>
      <c r="D276" s="34" t="s">
        <v>260</v>
      </c>
      <c r="E276" s="35">
        <f>VLOOKUP($D276,[3]publish!$A:$J,$E$5,FALSE)</f>
        <v>4271835</v>
      </c>
      <c r="I276" s="4"/>
    </row>
    <row r="277" spans="1:9" x14ac:dyDescent="0.25">
      <c r="A277" s="33"/>
      <c r="B277" s="33"/>
      <c r="C277" s="34"/>
      <c r="D277" s="34" t="s">
        <v>285</v>
      </c>
      <c r="E277" s="35">
        <f>VLOOKUP($D277,[3]publish!$A:$J,$E$5,FALSE)</f>
        <v>26888676</v>
      </c>
      <c r="I277" s="4"/>
    </row>
    <row r="278" spans="1:9" x14ac:dyDescent="0.25">
      <c r="A278" s="33"/>
      <c r="B278" s="33"/>
      <c r="C278" s="34"/>
      <c r="D278" s="34"/>
    </row>
    <row r="279" spans="1:9" x14ac:dyDescent="0.25">
      <c r="A279" s="33"/>
      <c r="B279" s="33"/>
      <c r="C279" s="34"/>
      <c r="D279" s="34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Yousef Tribak</cp:lastModifiedBy>
  <dcterms:created xsi:type="dcterms:W3CDTF">2015-04-08T10:28:41Z</dcterms:created>
  <dcterms:modified xsi:type="dcterms:W3CDTF">2020-03-11T11:47:51Z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2019-08-19T13:34:41.7935629Z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